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  <sheet name="8 (3)" sheetId="2" state="hidden" r:id="rId2"/>
    <sheet name="8 (2)" sheetId="3" state="hidden" r:id="rId3"/>
    <sheet name="Arkusz2" sheetId="4" r:id="rId4"/>
    <sheet name="Arkusz3" sheetId="5" r:id="rId5"/>
    <sheet name="Arkusz4" sheetId="6" r:id="rId6"/>
  </sheets>
  <definedNames>
    <definedName name="_xlnm.Print_Area" localSheetId="0">'8'!$A$1:$E$35</definedName>
    <definedName name="_xlnm.Print_Area" localSheetId="2">'8 (2)'!$A$1:$F$35</definedName>
    <definedName name="_xlnm.Print_Area" localSheetId="1">'8 (3)'!$A$1:$E$35</definedName>
  </definedNames>
  <calcPr fullCalcOnLoad="1"/>
</workbook>
</file>

<file path=xl/sharedStrings.xml><?xml version="1.0" encoding="utf-8"?>
<sst xmlns="http://schemas.openxmlformats.org/spreadsheetml/2006/main" count="204" uniqueCount="59">
  <si>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</si>
  <si>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</si>
  <si>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</si>
  <si>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</si>
  <si>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</si>
  <si>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</si>
  <si>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</si>
  <si>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</si>
  <si>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</si>
  <si>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</si>
  <si>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</si>
  <si>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</si>
  <si>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</si>
  <si>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</si>
  <si>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</si>
  <si>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</si>
  <si>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</si>
  <si>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</si>
  <si>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</si>
  <si>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</si>
  <si>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</si>
  <si>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</si>
  <si>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</si>
  <si>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</si>
  <si>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</si>
  <si>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</si>
  <si>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</si>
  <si>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</si>
  <si>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</si>
  <si>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</si>
  <si>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</si>
  <si>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</si>
  <si>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</si>
  <si>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Udzielone pożyczki</t>
  </si>
  <si>
    <t>Lokaty</t>
  </si>
  <si>
    <t>Wykup obligacji</t>
  </si>
  <si>
    <t>§ 963</t>
  </si>
  <si>
    <t>L.p.</t>
  </si>
  <si>
    <t>Finansowanie (Przychody - Rozchody)</t>
  </si>
  <si>
    <t>Pożyczki na finansowanie zadań realizowanych z udziałem środków pochodzących z budżetu UE</t>
  </si>
  <si>
    <t>Prywatyzacja majątku j.s.t.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</si>
  <si>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</si>
  <si>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</si>
  <si>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</si>
  <si>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           § </t>
  </si>
  <si>
    <t>Planowane dochody, w tym:</t>
  </si>
  <si>
    <t>bieżące</t>
  </si>
  <si>
    <t>majątkowe</t>
  </si>
  <si>
    <t>Planowane wydatki, w tym:</t>
  </si>
  <si>
    <t>Nadwyżka/Deficyt (1-2)</t>
  </si>
  <si>
    <t>Obligacje jednostek samorządowych</t>
  </si>
  <si>
    <t>Spłaty kredytów i pożyczek</t>
  </si>
  <si>
    <t>Załącznik Nr 1.8</t>
  </si>
  <si>
    <t xml:space="preserve"> Wykonanie przychodów i rozchodów budżetu za I połrocze 2015 r.</t>
  </si>
  <si>
    <t>Plan na 2015</t>
  </si>
  <si>
    <t>Wykonnanie za           I półrocze 2015 r.</t>
  </si>
  <si>
    <t xml:space="preserve"> Wykonanie przychodów i rozchodów budżetu za I połrocze 2017 r.</t>
  </si>
  <si>
    <t>Plan na 2017</t>
  </si>
  <si>
    <t>Wykonnanie za                I półrocze 2017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</si>
</sst>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4" fontId="8" fillId="32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45"/>
      <c r="D2" s="45"/>
      <c r="E2" s="6"/>
    </row>
    <row r="3" spans="1:5" ht="15" customHeight="1">
      <c r="A3" s="51" t="s">
        <v>56</v>
      </c>
      <c r="B3" s="51"/>
      <c r="C3" s="51"/>
      <c r="D3" s="51"/>
      <c r="E3" s="51"/>
    </row>
    <row r="4" ht="8.25" customHeight="1"/>
    <row r="5" spans="4:5" ht="13.5" customHeight="1" thickBot="1">
      <c r="D5" s="5"/>
      <c r="E5" s="5"/>
    </row>
    <row r="6" spans="1:5" ht="12.75">
      <c r="A6" s="46" t="s">
        <v>37</v>
      </c>
      <c r="B6" s="41" t="s">
        <v>1</v>
      </c>
      <c r="C6" s="49" t="s">
        <v>44</v>
      </c>
      <c r="D6" s="41" t="s">
        <v>57</v>
      </c>
      <c r="E6" s="37" t="s">
        <v>58</v>
      </c>
    </row>
    <row r="7" spans="1:5" ht="12.75">
      <c r="A7" s="47"/>
      <c r="B7" s="48"/>
      <c r="C7" s="50"/>
      <c r="D7" s="42"/>
      <c r="E7" s="38"/>
    </row>
    <row r="8" spans="1:5" ht="12.75">
      <c r="A8" s="47"/>
      <c r="B8" s="48"/>
      <c r="C8" s="50"/>
      <c r="D8" s="42"/>
      <c r="E8" s="39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5" ht="19.5" customHeight="1">
      <c r="A10" s="17" t="s">
        <v>3</v>
      </c>
      <c r="B10" s="22" t="s">
        <v>45</v>
      </c>
      <c r="C10" s="10"/>
      <c r="D10" s="31">
        <f>D11+D12</f>
        <v>55052658.92</v>
      </c>
      <c r="E10" s="25">
        <f>E11+E12</f>
        <v>26214212.57</v>
      </c>
    </row>
    <row r="11" spans="1:5" ht="19.5" customHeight="1">
      <c r="A11" s="15"/>
      <c r="B11" s="9" t="s">
        <v>46</v>
      </c>
      <c r="C11" s="8"/>
      <c r="D11" s="32">
        <v>44361455.85</v>
      </c>
      <c r="E11" s="26">
        <v>25536183.57</v>
      </c>
    </row>
    <row r="12" spans="1:5" ht="19.5" customHeight="1">
      <c r="A12" s="15"/>
      <c r="B12" s="9" t="s">
        <v>47</v>
      </c>
      <c r="C12" s="8"/>
      <c r="D12" s="32">
        <v>10691203.07</v>
      </c>
      <c r="E12" s="26">
        <v>678029</v>
      </c>
    </row>
    <row r="13" spans="1:5" ht="19.5" customHeight="1">
      <c r="A13" s="17" t="s">
        <v>4</v>
      </c>
      <c r="B13" s="22" t="s">
        <v>48</v>
      </c>
      <c r="C13" s="10"/>
      <c r="D13" s="31">
        <f>D14+D15</f>
        <v>54282658.92</v>
      </c>
      <c r="E13" s="25">
        <f>E14+E15</f>
        <v>22829031.96</v>
      </c>
    </row>
    <row r="14" spans="1:5" ht="19.5" customHeight="1">
      <c r="A14" s="15"/>
      <c r="B14" s="9" t="s">
        <v>46</v>
      </c>
      <c r="C14" s="8"/>
      <c r="D14" s="32">
        <v>44171545.71</v>
      </c>
      <c r="E14" s="26">
        <v>21991689.78</v>
      </c>
    </row>
    <row r="15" spans="1:5" ht="19.5" customHeight="1">
      <c r="A15" s="15"/>
      <c r="B15" s="9" t="s">
        <v>47</v>
      </c>
      <c r="C15" s="8"/>
      <c r="D15" s="32">
        <v>10111113.21</v>
      </c>
      <c r="E15" s="26">
        <v>837342.18</v>
      </c>
    </row>
    <row r="16" spans="1:5" ht="19.5" customHeight="1">
      <c r="A16" s="15"/>
      <c r="B16" s="23" t="s">
        <v>49</v>
      </c>
      <c r="C16" s="24"/>
      <c r="D16" s="33">
        <f>D10-D13</f>
        <v>770000</v>
      </c>
      <c r="E16" s="27">
        <f>E10-E13</f>
        <v>3385180.6099999994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-770000</v>
      </c>
      <c r="E17" s="30">
        <f>E18-E28</f>
        <v>666435.75</v>
      </c>
    </row>
    <row r="18" spans="1:5" ht="19.5" customHeight="1">
      <c r="A18" s="43" t="s">
        <v>13</v>
      </c>
      <c r="B18" s="44"/>
      <c r="C18" s="11"/>
      <c r="D18" s="31">
        <f>D19+D20+D21+D22+D23+D24+D25+D26+D27</f>
        <v>0</v>
      </c>
      <c r="E18" s="25">
        <f>E19+E20+E21+E22+E23+E24+E25+E26+E27</f>
        <v>666435.75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0</v>
      </c>
      <c r="E27" s="26">
        <v>666435.75</v>
      </c>
    </row>
    <row r="28" spans="1:5" ht="19.5" customHeight="1">
      <c r="A28" s="43" t="s">
        <v>42</v>
      </c>
      <c r="B28" s="44"/>
      <c r="C28" s="11"/>
      <c r="D28" s="31">
        <f>D29+D30+D31+D32+D33+D34+D35</f>
        <v>770000</v>
      </c>
      <c r="E28" s="25">
        <f>E29+E30+E31+E32+E33+E34+E35</f>
        <v>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0</v>
      </c>
      <c r="E29" s="26">
        <v>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770000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40"/>
      <c r="D38" s="40"/>
      <c r="E38" s="2"/>
    </row>
    <row r="39" ht="12.75">
      <c r="A39" s="2"/>
    </row>
    <row r="40" spans="1:5" ht="12.75">
      <c r="A40" s="2"/>
      <c r="C40" s="40"/>
      <c r="D40" s="40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A3:E3"/>
    <mergeCell ref="E6:E8"/>
    <mergeCell ref="C40:D40"/>
    <mergeCell ref="D6:D8"/>
    <mergeCell ref="A18:B18"/>
    <mergeCell ref="A28:B28"/>
    <mergeCell ref="C2:D2"/>
    <mergeCell ref="C38:D38"/>
    <mergeCell ref="A6:A8"/>
    <mergeCell ref="B6:B8"/>
    <mergeCell ref="C6:C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K21" sqref="K20:K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45"/>
      <c r="D2" s="45"/>
      <c r="E2" s="6"/>
    </row>
    <row r="3" spans="1:5" ht="15" customHeight="1">
      <c r="A3" s="51" t="s">
        <v>56</v>
      </c>
      <c r="B3" s="51"/>
      <c r="C3" s="51"/>
      <c r="D3" s="51"/>
      <c r="E3" s="51"/>
    </row>
    <row r="4" ht="8.25" customHeight="1"/>
    <row r="5" spans="4:5" ht="13.5" customHeight="1" thickBot="1">
      <c r="D5" s="5"/>
      <c r="E5" s="5"/>
    </row>
    <row r="6" spans="1:5" ht="12.75">
      <c r="A6" s="46" t="s">
        <v>37</v>
      </c>
      <c r="B6" s="41" t="s">
        <v>1</v>
      </c>
      <c r="C6" s="49" t="s">
        <v>44</v>
      </c>
      <c r="D6" s="41" t="s">
        <v>57</v>
      </c>
      <c r="E6" s="37" t="s">
        <v>58</v>
      </c>
    </row>
    <row r="7" spans="1:5" ht="12.75">
      <c r="A7" s="47"/>
      <c r="B7" s="48"/>
      <c r="C7" s="50"/>
      <c r="D7" s="42"/>
      <c r="E7" s="38"/>
    </row>
    <row r="8" spans="1:5" ht="12.75">
      <c r="A8" s="47"/>
      <c r="B8" s="48"/>
      <c r="C8" s="50"/>
      <c r="D8" s="42"/>
      <c r="E8" s="39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6" ht="19.5" customHeight="1">
      <c r="A10" s="17" t="s">
        <v>3</v>
      </c>
      <c r="B10" s="22" t="s">
        <v>45</v>
      </c>
      <c r="C10" s="10"/>
      <c r="D10" s="31">
        <f>D11+D12</f>
        <v>55052658.92</v>
      </c>
      <c r="E10" s="25">
        <f>E11+E12</f>
        <v>26214212.57</v>
      </c>
      <c r="F10" s="36">
        <f>E10/D10</f>
        <v>0.4761661486340431</v>
      </c>
    </row>
    <row r="11" spans="1:6" ht="19.5" customHeight="1">
      <c r="A11" s="15"/>
      <c r="B11" s="9" t="s">
        <v>46</v>
      </c>
      <c r="C11" s="8"/>
      <c r="D11" s="32">
        <v>44361455.85</v>
      </c>
      <c r="E11" s="26">
        <v>25536183.57</v>
      </c>
      <c r="F11" s="36">
        <f aca="true" t="shared" si="0" ref="F11:F17">E11/D11</f>
        <v>0.5756389884125049</v>
      </c>
    </row>
    <row r="12" spans="1:6" ht="19.5" customHeight="1">
      <c r="A12" s="15"/>
      <c r="B12" s="9" t="s">
        <v>47</v>
      </c>
      <c r="C12" s="8"/>
      <c r="D12" s="32">
        <v>10691203.07</v>
      </c>
      <c r="E12" s="26">
        <v>678029</v>
      </c>
      <c r="F12" s="36">
        <f t="shared" si="0"/>
        <v>0.06341933602426654</v>
      </c>
    </row>
    <row r="13" spans="1:6" ht="19.5" customHeight="1">
      <c r="A13" s="17" t="s">
        <v>4</v>
      </c>
      <c r="B13" s="22" t="s">
        <v>48</v>
      </c>
      <c r="C13" s="10"/>
      <c r="D13" s="31">
        <f>D14+D15</f>
        <v>54282658.92</v>
      </c>
      <c r="E13" s="25">
        <f>E14+E15</f>
        <v>22829031.96</v>
      </c>
      <c r="F13" s="36">
        <f t="shared" si="0"/>
        <v>0.4205584695776358</v>
      </c>
    </row>
    <row r="14" spans="1:6" ht="19.5" customHeight="1">
      <c r="A14" s="15"/>
      <c r="B14" s="9" t="s">
        <v>46</v>
      </c>
      <c r="C14" s="8"/>
      <c r="D14" s="32">
        <v>44171545.71</v>
      </c>
      <c r="E14" s="26">
        <v>21991689.78</v>
      </c>
      <c r="F14" s="36">
        <f t="shared" si="0"/>
        <v>0.4978700524627849</v>
      </c>
    </row>
    <row r="15" spans="1:6" ht="19.5" customHeight="1">
      <c r="A15" s="15"/>
      <c r="B15" s="9" t="s">
        <v>47</v>
      </c>
      <c r="C15" s="8"/>
      <c r="D15" s="32">
        <v>10111113.21</v>
      </c>
      <c r="E15" s="26">
        <v>837342.18</v>
      </c>
      <c r="F15" s="36">
        <f t="shared" si="0"/>
        <v>0.08281404456750217</v>
      </c>
    </row>
    <row r="16" spans="1:6" ht="19.5" customHeight="1">
      <c r="A16" s="15"/>
      <c r="B16" s="23" t="s">
        <v>49</v>
      </c>
      <c r="C16" s="24"/>
      <c r="D16" s="33">
        <f>D10-D13</f>
        <v>770000</v>
      </c>
      <c r="E16" s="27">
        <f>E10-E13</f>
        <v>3385180.6099999994</v>
      </c>
      <c r="F16" s="36">
        <f t="shared" si="0"/>
        <v>4.396338454545454</v>
      </c>
    </row>
    <row r="17" spans="1:6" ht="19.5" customHeight="1">
      <c r="A17" s="16" t="s">
        <v>2</v>
      </c>
      <c r="B17" s="29" t="s">
        <v>38</v>
      </c>
      <c r="C17" s="29"/>
      <c r="D17" s="34">
        <f>D18-D28</f>
        <v>-770000</v>
      </c>
      <c r="E17" s="30">
        <f>E18-E28</f>
        <v>666435.75</v>
      </c>
      <c r="F17" s="36">
        <f t="shared" si="0"/>
        <v>-0.865500974025974</v>
      </c>
    </row>
    <row r="18" spans="1:5" ht="19.5" customHeight="1">
      <c r="A18" s="43" t="s">
        <v>13</v>
      </c>
      <c r="B18" s="44"/>
      <c r="C18" s="11"/>
      <c r="D18" s="31">
        <f>D19+D20+D21+D22+D23+D24+D25+D26+D27</f>
        <v>0</v>
      </c>
      <c r="E18" s="25">
        <f>E19+E20+E21+E22+E23+E24+E25+E26+E27</f>
        <v>666435.75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0</v>
      </c>
      <c r="E27" s="26">
        <v>666435.75</v>
      </c>
    </row>
    <row r="28" spans="1:5" ht="19.5" customHeight="1">
      <c r="A28" s="43" t="s">
        <v>42</v>
      </c>
      <c r="B28" s="44"/>
      <c r="C28" s="11"/>
      <c r="D28" s="31">
        <f>D29+D30+D31+D32+D33+D34+D35</f>
        <v>770000</v>
      </c>
      <c r="E28" s="25">
        <f>E29+E30+E31+E32+E33+E34+E35</f>
        <v>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0</v>
      </c>
      <c r="E29" s="26">
        <v>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770000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40"/>
      <c r="D38" s="40"/>
      <c r="E38" s="2"/>
    </row>
    <row r="39" ht="12.75">
      <c r="A39" s="2"/>
    </row>
    <row r="40" spans="1:5" ht="12.75">
      <c r="A40" s="2"/>
      <c r="C40" s="40"/>
      <c r="D40" s="40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A18:B18"/>
    <mergeCell ref="A28:B28"/>
    <mergeCell ref="C38:D38"/>
    <mergeCell ref="C40:D40"/>
    <mergeCell ref="C2:D2"/>
    <mergeCell ref="A3:E3"/>
    <mergeCell ref="A6:A8"/>
    <mergeCell ref="B6:B8"/>
    <mergeCell ref="C6:C8"/>
    <mergeCell ref="D6:D8"/>
    <mergeCell ref="E6:E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6" sqref="E6:E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6" width="7.00390625" style="1" customWidth="1"/>
    <col min="7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45"/>
      <c r="D2" s="45"/>
      <c r="E2" s="6"/>
    </row>
    <row r="3" spans="1:5" ht="15" customHeight="1">
      <c r="A3" s="51" t="s">
        <v>53</v>
      </c>
      <c r="B3" s="51"/>
      <c r="C3" s="51"/>
      <c r="D3" s="51"/>
      <c r="E3" s="51"/>
    </row>
    <row r="4" ht="8.25" customHeight="1"/>
    <row r="5" spans="4:5" ht="13.5" customHeight="1" thickBot="1">
      <c r="D5" s="5"/>
      <c r="E5" s="5"/>
    </row>
    <row r="6" spans="1:5" ht="12.75">
      <c r="A6" s="46" t="s">
        <v>37</v>
      </c>
      <c r="B6" s="41" t="s">
        <v>1</v>
      </c>
      <c r="C6" s="49" t="s">
        <v>44</v>
      </c>
      <c r="D6" s="41" t="s">
        <v>54</v>
      </c>
      <c r="E6" s="37" t="s">
        <v>55</v>
      </c>
    </row>
    <row r="7" spans="1:5" ht="12.75">
      <c r="A7" s="47"/>
      <c r="B7" s="48"/>
      <c r="C7" s="50"/>
      <c r="D7" s="42"/>
      <c r="E7" s="38"/>
    </row>
    <row r="8" spans="1:5" ht="12.75">
      <c r="A8" s="47"/>
      <c r="B8" s="48"/>
      <c r="C8" s="50"/>
      <c r="D8" s="42"/>
      <c r="E8" s="39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6" ht="19.5" customHeight="1">
      <c r="A10" s="17" t="s">
        <v>3</v>
      </c>
      <c r="B10" s="22" t="s">
        <v>45</v>
      </c>
      <c r="C10" s="10"/>
      <c r="D10" s="31">
        <f>D11+D12</f>
        <v>52079976.98</v>
      </c>
      <c r="E10" s="25">
        <f>E11+E12</f>
        <v>25765951</v>
      </c>
      <c r="F10" s="36">
        <f aca="true" t="shared" si="0" ref="F10:F15">E10/D10</f>
        <v>0.49473814110737346</v>
      </c>
    </row>
    <row r="11" spans="1:6" ht="19.5" customHeight="1">
      <c r="A11" s="15"/>
      <c r="B11" s="9" t="s">
        <v>46</v>
      </c>
      <c r="C11" s="8"/>
      <c r="D11" s="32">
        <v>45503146.86</v>
      </c>
      <c r="E11" s="26">
        <v>24958673.79</v>
      </c>
      <c r="F11" s="36">
        <f t="shared" si="0"/>
        <v>0.548504345573958</v>
      </c>
    </row>
    <row r="12" spans="1:6" ht="19.5" customHeight="1">
      <c r="A12" s="15"/>
      <c r="B12" s="9" t="s">
        <v>47</v>
      </c>
      <c r="C12" s="8"/>
      <c r="D12" s="32">
        <v>6576830.12</v>
      </c>
      <c r="E12" s="26">
        <v>807277.21</v>
      </c>
      <c r="F12" s="36">
        <f t="shared" si="0"/>
        <v>0.12274563813729766</v>
      </c>
    </row>
    <row r="13" spans="1:6" ht="19.5" customHeight="1">
      <c r="A13" s="17" t="s">
        <v>4</v>
      </c>
      <c r="B13" s="22" t="s">
        <v>48</v>
      </c>
      <c r="C13" s="10"/>
      <c r="D13" s="31">
        <f>D14+D15</f>
        <v>51009976.98</v>
      </c>
      <c r="E13" s="25">
        <f>E14+E15</f>
        <v>22621768.39</v>
      </c>
      <c r="F13" s="36">
        <f t="shared" si="0"/>
        <v>0.44347732991272565</v>
      </c>
    </row>
    <row r="14" spans="1:6" ht="19.5" customHeight="1">
      <c r="A14" s="15"/>
      <c r="B14" s="9" t="s">
        <v>46</v>
      </c>
      <c r="C14" s="8"/>
      <c r="D14" s="32">
        <v>45290577.65</v>
      </c>
      <c r="E14" s="26">
        <v>22291944.21</v>
      </c>
      <c r="F14" s="36">
        <f t="shared" si="0"/>
        <v>0.4921982753735092</v>
      </c>
    </row>
    <row r="15" spans="1:6" ht="19.5" customHeight="1">
      <c r="A15" s="15"/>
      <c r="B15" s="9" t="s">
        <v>47</v>
      </c>
      <c r="C15" s="8"/>
      <c r="D15" s="32">
        <v>5719399.33</v>
      </c>
      <c r="E15" s="26">
        <v>329824.18</v>
      </c>
      <c r="F15" s="36">
        <f t="shared" si="0"/>
        <v>0.057667625736494955</v>
      </c>
    </row>
    <row r="16" spans="1:5" ht="19.5" customHeight="1">
      <c r="A16" s="15"/>
      <c r="B16" s="23" t="s">
        <v>49</v>
      </c>
      <c r="C16" s="24"/>
      <c r="D16" s="33">
        <f>D10-D13</f>
        <v>1070000</v>
      </c>
      <c r="E16" s="27">
        <f>E10-E13</f>
        <v>3144182.6099999994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-1070000</v>
      </c>
      <c r="E17" s="30">
        <f>E18-E28</f>
        <v>950772.21</v>
      </c>
    </row>
    <row r="18" spans="1:5" ht="19.5" customHeight="1">
      <c r="A18" s="43" t="s">
        <v>13</v>
      </c>
      <c r="B18" s="44"/>
      <c r="C18" s="11"/>
      <c r="D18" s="31">
        <f>D19+D20+D21+D22+D23+D24+D25+D26+D27</f>
        <v>0</v>
      </c>
      <c r="E18" s="25">
        <f>E19+E20+E21+E22+E23+E24+E25+E26+E27</f>
        <v>950772.21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0</v>
      </c>
      <c r="E27" s="26">
        <v>950772.21</v>
      </c>
    </row>
    <row r="28" spans="1:5" ht="19.5" customHeight="1">
      <c r="A28" s="43" t="s">
        <v>42</v>
      </c>
      <c r="B28" s="44"/>
      <c r="C28" s="11"/>
      <c r="D28" s="31">
        <f>D29+D30+D31+D32+D33+D34+D35</f>
        <v>1070000</v>
      </c>
      <c r="E28" s="25">
        <f>E29+E30+E31+E32+E33+E34+E35</f>
        <v>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0</v>
      </c>
      <c r="E29" s="26">
        <v>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1070000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40"/>
      <c r="D38" s="40"/>
      <c r="E38" s="2"/>
    </row>
    <row r="39" ht="12.75">
      <c r="A39" s="2"/>
    </row>
    <row r="40" spans="1:5" ht="12.75">
      <c r="A40" s="2"/>
      <c r="C40" s="40"/>
      <c r="D40" s="40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A18:B18"/>
    <mergeCell ref="A28:B28"/>
    <mergeCell ref="C38:D38"/>
    <mergeCell ref="C40:D40"/>
    <mergeCell ref="C2:D2"/>
    <mergeCell ref="A3:E3"/>
    <mergeCell ref="A6:A8"/>
    <mergeCell ref="B6:B8"/>
    <mergeCell ref="C6:C8"/>
    <mergeCell ref="D6:D8"/>
    <mergeCell ref="E6:E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2015-07-23T08:35:55Z</cp:lastPrinted>
  <dcterms:created xsi:type="dcterms:W3CDTF">1998-12-09T13:02:10Z</dcterms:created>
  <dcterms:modified xsi:type="dcterms:W3CDTF">2017-08-16T06:17:11Z</dcterms:modified>
  <cp:category/>
  <cp:version/>
  <cp:contentType/>
  <cp:contentStatus/>
</cp:coreProperties>
</file>