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4" sheetId="1" r:id="rId1"/>
  </sheets>
  <definedNames>
    <definedName name="_xlnm.Print_Area" localSheetId="0">'Z4'!$A$1:$P$47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<sst xmlns="http://schemas.openxmlformats.org/spreadsheetml/2006/main" count="76" uniqueCount="51">
  <si>
    <t>Ogółem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</si>
  <si>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</si>
  <si>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</si>
  <si>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</si>
  <si>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</si>
  <si>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</si>
  <si>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</si>
  <si>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</si>
  <si>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</si>
  <si>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</si>
  <si>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</si>
  <si>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</si>
  <si>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</si>
  <si>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</si>
  <si>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</si>
  <si>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</si>
  <si>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</si>
  <si>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</si>
  <si>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</si>
  <si>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</si>
  <si>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</si>
  <si>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</si>
  <si>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</si>
  <si>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Środki z budżetu krajowego</t>
  </si>
  <si>
    <t>Wydatki bieżące razem:</t>
  </si>
  <si>
    <t>Wydatki w okresie realizacji Projektu (całkowita wartość projektu) (5+6)</t>
  </si>
  <si>
    <t>2.1</t>
  </si>
  <si>
    <t>1.1</t>
  </si>
  <si>
    <t>600, 60014</t>
  </si>
  <si>
    <t xml:space="preserve">z tego: dotychczas poniesione </t>
  </si>
  <si>
    <t>Program: Program Rozwoju Obszarów Wiejskich 2014-2020</t>
  </si>
  <si>
    <t>Nazwa zadania: "Przebudowa drogi nr 1808N Sedranki Łęgowo" - realizowany przez Powiatowy Zarząd Dróg</t>
  </si>
  <si>
    <t>2016 r.</t>
  </si>
  <si>
    <t>1.2</t>
  </si>
  <si>
    <t>Nazwa zadania: "Przebudowa drogi nr 1885 Nasuty-Golubie Weżewskie na odcinku 2 km" - realizowany przez Powiatowy Zarząd Dróg</t>
  </si>
  <si>
    <t>1.3</t>
  </si>
  <si>
    <t>Nazwa zadania: "Przebudowa drogi powiatowe nr 1832N Krupin-Markowskie-Wojnasy-Rynie w miejscowości Wojnasy" - realizowany przez Powiatowy Zarząd Dróg</t>
  </si>
  <si>
    <t>1.4</t>
  </si>
  <si>
    <t>Nazwa zadania: "Przebudowa drogi nr 1814N Jaśki-Dobki w miejscowości Jaśki na odcinku 0,9 km od km 0,00 do km 0+900" - realizowany przez Powiatowy Zarząd Dróg</t>
  </si>
  <si>
    <t>1.5</t>
  </si>
  <si>
    <t>Program: Regionalny Program Operacyjny Województwa Warmińsko-Mazurskiego na lata 2014-2020</t>
  </si>
  <si>
    <t>Oś Priorytetowa 3 Cyfrowy Region</t>
  </si>
  <si>
    <t>Działanie 3.2 Wysoka jakość e-administracji</t>
  </si>
  <si>
    <t>Nazwa zadania: "E-urząd wraz z modernizacją infrastruktury IT" - realizowany przez Starostwo Powiatowe</t>
  </si>
  <si>
    <t>750,75020</t>
  </si>
  <si>
    <t>2016 rok</t>
  </si>
  <si>
    <t>Obszar programowy: Inicjatywa na rzecz ochrony zdrowia</t>
  </si>
  <si>
    <t>Program operacyjny: PL 13 Ograniczanie społecznych nierównościw zdrowiu</t>
  </si>
  <si>
    <t xml:space="preserve">Tytuł projektu: "Program dla zdrowia, pogody ducha i długich lat życia mieszkańców powiatu oleckiegoi" - realizowany przez Starostwo Powiatowe </t>
  </si>
  <si>
    <t>Norweski Mechanizm Finansowy</t>
  </si>
  <si>
    <r>
      <t xml:space="preserve">Załącznik </t>
    </r>
    <r>
      <rPr>
        <b/>
        <sz val="8"/>
        <rFont val="Arial CE"/>
        <family val="0"/>
      </rPr>
      <t>Nr 4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>Nr  XVI/ 96 /2016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22 marca 2016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</si>
</sst>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0"/>
    </font>
    <font>
      <b/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22" borderId="10" xfId="0" applyFont="1" applyFill="1" applyBorder="1" applyAlignment="1">
      <alignment/>
    </xf>
    <xf numFmtId="4" fontId="6" fillId="25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5" fillId="22" borderId="10" xfId="0" applyNumberFormat="1" applyFont="1" applyFill="1" applyBorder="1" applyAlignment="1">
      <alignment/>
    </xf>
    <xf numFmtId="0" fontId="5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4" fontId="8" fillId="4" borderId="13" xfId="0" applyNumberFormat="1" applyFont="1" applyFill="1" applyBorder="1" applyAlignment="1">
      <alignment horizontal="right"/>
    </xf>
    <xf numFmtId="4" fontId="8" fillId="4" borderId="13" xfId="0" applyNumberFormat="1" applyFont="1" applyFill="1" applyBorder="1" applyAlignment="1">
      <alignment horizontal="right"/>
    </xf>
    <xf numFmtId="4" fontId="8" fillId="4" borderId="17" xfId="0" applyNumberFormat="1" applyFont="1" applyFill="1" applyBorder="1" applyAlignment="1">
      <alignment horizontal="right"/>
    </xf>
    <xf numFmtId="0" fontId="3" fillId="4" borderId="13" xfId="0" applyFont="1" applyFill="1" applyBorder="1" applyAlignment="1">
      <alignment horizontal="left"/>
    </xf>
    <xf numFmtId="0" fontId="6" fillId="22" borderId="10" xfId="0" applyFont="1" applyFill="1" applyBorder="1" applyAlignment="1">
      <alignment/>
    </xf>
    <xf numFmtId="4" fontId="9" fillId="22" borderId="10" xfId="0" applyNumberFormat="1" applyFont="1" applyFill="1" applyBorder="1" applyAlignment="1">
      <alignment horizontal="right"/>
    </xf>
    <xf numFmtId="0" fontId="6" fillId="25" borderId="18" xfId="0" applyFont="1" applyFill="1" applyBorder="1" applyAlignment="1">
      <alignment/>
    </xf>
    <xf numFmtId="4" fontId="6" fillId="25" borderId="10" xfId="0" applyNumberFormat="1" applyFont="1" applyFill="1" applyBorder="1" applyAlignment="1">
      <alignment horizontal="right"/>
    </xf>
    <xf numFmtId="4" fontId="6" fillId="25" borderId="11" xfId="0" applyNumberFormat="1" applyFont="1" applyFill="1" applyBorder="1" applyAlignment="1">
      <alignment horizontal="right"/>
    </xf>
    <xf numFmtId="0" fontId="5" fillId="25" borderId="10" xfId="0" applyFont="1" applyFill="1" applyBorder="1" applyAlignment="1">
      <alignment horizontal="left"/>
    </xf>
    <xf numFmtId="4" fontId="5" fillId="25" borderId="10" xfId="0" applyNumberFormat="1" applyFont="1" applyFill="1" applyBorder="1" applyAlignment="1">
      <alignment horizontal="right"/>
    </xf>
    <xf numFmtId="4" fontId="5" fillId="25" borderId="11" xfId="0" applyNumberFormat="1" applyFont="1" applyFill="1" applyBorder="1" applyAlignment="1">
      <alignment horizontal="right"/>
    </xf>
    <xf numFmtId="49" fontId="5" fillId="22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25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5" fillId="25" borderId="15" xfId="0" applyFont="1" applyFill="1" applyBorder="1" applyAlignment="1">
      <alignment horizontal="center"/>
    </xf>
    <xf numFmtId="0" fontId="5" fillId="25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26" borderId="24" xfId="0" applyFont="1" applyFill="1" applyBorder="1" applyAlignment="1">
      <alignment horizontal="left"/>
    </xf>
    <xf numFmtId="0" fontId="6" fillId="26" borderId="25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25" borderId="15" xfId="0" applyFont="1" applyFill="1" applyBorder="1" applyAlignment="1">
      <alignment horizontal="center"/>
    </xf>
    <xf numFmtId="0" fontId="6" fillId="25" borderId="2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left" wrapText="1"/>
    </xf>
    <xf numFmtId="0" fontId="6" fillId="26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5" fillId="24" borderId="30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1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4.625" style="6" customWidth="1"/>
    <col min="2" max="2" width="48.50390625" style="0" customWidth="1"/>
    <col min="3" max="3" width="10.875" style="0" customWidth="1"/>
    <col min="4" max="4" width="12.125" style="0" customWidth="1"/>
    <col min="5" max="5" width="11.00390625" style="0" customWidth="1"/>
    <col min="6" max="6" width="11.375" style="0" customWidth="1"/>
    <col min="7" max="7" width="11.125" style="0" customWidth="1"/>
    <col min="8" max="8" width="11.50390625" style="0" customWidth="1"/>
    <col min="11" max="11" width="11.125" style="0" customWidth="1"/>
    <col min="12" max="12" width="11.00390625" style="0" customWidth="1"/>
    <col min="13" max="13" width="16.50390625" style="0" customWidth="1"/>
    <col min="14" max="14" width="15.375" style="0" customWidth="1"/>
    <col min="16" max="16" width="11.50390625" style="0" customWidth="1"/>
  </cols>
  <sheetData>
    <row r="1" spans="1:16" ht="18.75" customHeight="1">
      <c r="A1" s="75" t="s">
        <v>50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3.5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ht="9.75" customHeight="1" thickBot="1">
      <c r="A3" s="9"/>
    </row>
    <row r="4" spans="1:16" ht="12" customHeight="1">
      <c r="A4" s="64" t="s">
        <v>2</v>
      </c>
      <c r="B4" s="67" t="s">
        <v>5</v>
      </c>
      <c r="C4" s="67" t="s">
        <v>6</v>
      </c>
      <c r="D4" s="67" t="s">
        <v>25</v>
      </c>
      <c r="E4" s="69" t="s">
        <v>1</v>
      </c>
      <c r="F4" s="69"/>
      <c r="G4" s="69" t="s">
        <v>7</v>
      </c>
      <c r="H4" s="69"/>
      <c r="I4" s="69"/>
      <c r="J4" s="69"/>
      <c r="K4" s="69"/>
      <c r="L4" s="69"/>
      <c r="M4" s="69"/>
      <c r="N4" s="69"/>
      <c r="O4" s="69"/>
      <c r="P4" s="77"/>
    </row>
    <row r="5" spans="1:16" ht="12.75" customHeight="1">
      <c r="A5" s="65"/>
      <c r="B5" s="66"/>
      <c r="C5" s="66"/>
      <c r="D5" s="66"/>
      <c r="E5" s="66" t="s">
        <v>23</v>
      </c>
      <c r="F5" s="66" t="s">
        <v>8</v>
      </c>
      <c r="G5" s="72" t="s">
        <v>45</v>
      </c>
      <c r="H5" s="72"/>
      <c r="I5" s="72"/>
      <c r="J5" s="72"/>
      <c r="K5" s="72"/>
      <c r="L5" s="72"/>
      <c r="M5" s="72"/>
      <c r="N5" s="72"/>
      <c r="O5" s="72"/>
      <c r="P5" s="73"/>
    </row>
    <row r="6" spans="1:16" ht="12.75" customHeight="1">
      <c r="A6" s="65"/>
      <c r="B6" s="66"/>
      <c r="C6" s="66"/>
      <c r="D6" s="66"/>
      <c r="E6" s="66"/>
      <c r="F6" s="66"/>
      <c r="G6" s="66" t="s">
        <v>9</v>
      </c>
      <c r="H6" s="70" t="s">
        <v>10</v>
      </c>
      <c r="I6" s="70"/>
      <c r="J6" s="70"/>
      <c r="K6" s="70"/>
      <c r="L6" s="70"/>
      <c r="M6" s="70"/>
      <c r="N6" s="70"/>
      <c r="O6" s="70"/>
      <c r="P6" s="71"/>
    </row>
    <row r="7" spans="1:16" ht="12.75" customHeight="1">
      <c r="A7" s="65"/>
      <c r="B7" s="66"/>
      <c r="C7" s="66"/>
      <c r="D7" s="66"/>
      <c r="E7" s="66"/>
      <c r="F7" s="66"/>
      <c r="G7" s="66"/>
      <c r="H7" s="72" t="s">
        <v>11</v>
      </c>
      <c r="I7" s="72"/>
      <c r="J7" s="72"/>
      <c r="K7" s="72"/>
      <c r="L7" s="66" t="s">
        <v>8</v>
      </c>
      <c r="M7" s="66"/>
      <c r="N7" s="66"/>
      <c r="O7" s="66"/>
      <c r="P7" s="68"/>
    </row>
    <row r="8" spans="1:16" ht="12.75" customHeight="1">
      <c r="A8" s="65"/>
      <c r="B8" s="66"/>
      <c r="C8" s="66"/>
      <c r="D8" s="66"/>
      <c r="E8" s="66"/>
      <c r="F8" s="66"/>
      <c r="G8" s="66"/>
      <c r="H8" s="66" t="s">
        <v>12</v>
      </c>
      <c r="I8" s="74" t="s">
        <v>13</v>
      </c>
      <c r="J8" s="74"/>
      <c r="K8" s="74"/>
      <c r="L8" s="66" t="s">
        <v>14</v>
      </c>
      <c r="M8" s="66" t="s">
        <v>13</v>
      </c>
      <c r="N8" s="66"/>
      <c r="O8" s="66"/>
      <c r="P8" s="68"/>
    </row>
    <row r="9" spans="1:16" ht="37.5" customHeight="1">
      <c r="A9" s="65"/>
      <c r="B9" s="66"/>
      <c r="C9" s="66"/>
      <c r="D9" s="66"/>
      <c r="E9" s="66"/>
      <c r="F9" s="66"/>
      <c r="G9" s="66"/>
      <c r="H9" s="66"/>
      <c r="I9" s="5" t="s">
        <v>15</v>
      </c>
      <c r="J9" s="5" t="s">
        <v>16</v>
      </c>
      <c r="K9" s="5" t="s">
        <v>17</v>
      </c>
      <c r="L9" s="66"/>
      <c r="M9" s="5" t="s">
        <v>18</v>
      </c>
      <c r="N9" s="5" t="s">
        <v>15</v>
      </c>
      <c r="O9" s="5" t="s">
        <v>16</v>
      </c>
      <c r="P9" s="7" t="s">
        <v>17</v>
      </c>
    </row>
    <row r="10" spans="1:16" s="4" customFormat="1" ht="12" customHeight="1" thickBot="1">
      <c r="A10" s="17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  <c r="O10" s="18">
        <v>15</v>
      </c>
      <c r="P10" s="19">
        <v>16</v>
      </c>
    </row>
    <row r="11" spans="1:16" s="4" customFormat="1" ht="14.25" customHeight="1" thickBot="1">
      <c r="A11" s="20" t="s">
        <v>3</v>
      </c>
      <c r="B11" s="25" t="s">
        <v>21</v>
      </c>
      <c r="C11" s="21"/>
      <c r="D11" s="22">
        <f>D14+D19+D24+D29+D36</f>
        <v>5694412.65</v>
      </c>
      <c r="E11" s="22">
        <f aca="true" t="shared" si="0" ref="E11:P11">E14+E19+E24+E29+E36</f>
        <v>1647868.65</v>
      </c>
      <c r="F11" s="22">
        <f t="shared" si="0"/>
        <v>4046544</v>
      </c>
      <c r="G11" s="22">
        <f t="shared" si="0"/>
        <v>5694412.65</v>
      </c>
      <c r="H11" s="22">
        <f t="shared" si="0"/>
        <v>1647868.65</v>
      </c>
      <c r="I11" s="22">
        <f t="shared" si="0"/>
        <v>0</v>
      </c>
      <c r="J11" s="22">
        <f t="shared" si="0"/>
        <v>0</v>
      </c>
      <c r="K11" s="22">
        <f t="shared" si="0"/>
        <v>1647868.65</v>
      </c>
      <c r="L11" s="22">
        <f t="shared" si="0"/>
        <v>4046544</v>
      </c>
      <c r="M11" s="22">
        <f t="shared" si="0"/>
        <v>0</v>
      </c>
      <c r="N11" s="22">
        <f t="shared" si="0"/>
        <v>0</v>
      </c>
      <c r="O11" s="22">
        <f t="shared" si="0"/>
        <v>0</v>
      </c>
      <c r="P11" s="22">
        <f t="shared" si="0"/>
        <v>4046544</v>
      </c>
    </row>
    <row r="12" spans="1:16" s="4" customFormat="1" ht="14.25" customHeight="1">
      <c r="A12" s="45" t="s">
        <v>27</v>
      </c>
      <c r="B12" s="47" t="s">
        <v>30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8"/>
    </row>
    <row r="13" spans="1:16" s="4" customFormat="1" ht="14.25" customHeight="1">
      <c r="A13" s="46"/>
      <c r="B13" s="51" t="s">
        <v>31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s="4" customFormat="1" ht="14.25" customHeight="1">
      <c r="A14" s="46"/>
      <c r="B14" s="26" t="s">
        <v>19</v>
      </c>
      <c r="C14" s="10" t="s">
        <v>28</v>
      </c>
      <c r="D14" s="27">
        <f>D15+D16</f>
        <v>1700000</v>
      </c>
      <c r="E14" s="27">
        <f aca="true" t="shared" si="1" ref="E14:P14">E15+E16</f>
        <v>618290</v>
      </c>
      <c r="F14" s="27">
        <f t="shared" si="1"/>
        <v>1081710</v>
      </c>
      <c r="G14" s="27">
        <f t="shared" si="1"/>
        <v>1700000</v>
      </c>
      <c r="H14" s="27">
        <f t="shared" si="1"/>
        <v>618290</v>
      </c>
      <c r="I14" s="27">
        <f t="shared" si="1"/>
        <v>0</v>
      </c>
      <c r="J14" s="27">
        <f t="shared" si="1"/>
        <v>0</v>
      </c>
      <c r="K14" s="27">
        <f t="shared" si="1"/>
        <v>618290</v>
      </c>
      <c r="L14" s="27">
        <f t="shared" si="1"/>
        <v>1081710</v>
      </c>
      <c r="M14" s="27">
        <f t="shared" si="1"/>
        <v>0</v>
      </c>
      <c r="N14" s="27">
        <f t="shared" si="1"/>
        <v>0</v>
      </c>
      <c r="O14" s="27">
        <f t="shared" si="1"/>
        <v>0</v>
      </c>
      <c r="P14" s="27">
        <f t="shared" si="1"/>
        <v>1081710</v>
      </c>
    </row>
    <row r="15" spans="1:16" s="4" customFormat="1" ht="14.25" customHeight="1">
      <c r="A15" s="46"/>
      <c r="B15" s="28" t="s">
        <v>29</v>
      </c>
      <c r="C15" s="53"/>
      <c r="D15" s="29">
        <v>0</v>
      </c>
      <c r="E15" s="29">
        <v>0</v>
      </c>
      <c r="F15" s="29">
        <v>0</v>
      </c>
      <c r="G15" s="29"/>
      <c r="H15" s="29"/>
      <c r="I15" s="29"/>
      <c r="J15" s="29"/>
      <c r="K15" s="29"/>
      <c r="L15" s="29"/>
      <c r="M15" s="29"/>
      <c r="N15" s="29"/>
      <c r="O15" s="29"/>
      <c r="P15" s="30"/>
    </row>
    <row r="16" spans="1:16" s="4" customFormat="1" ht="14.25" customHeight="1">
      <c r="A16" s="46"/>
      <c r="B16" s="31" t="s">
        <v>32</v>
      </c>
      <c r="C16" s="54"/>
      <c r="D16" s="32">
        <f>E16+F16</f>
        <v>1700000</v>
      </c>
      <c r="E16" s="32">
        <f>H16</f>
        <v>618290</v>
      </c>
      <c r="F16" s="32">
        <f>L16</f>
        <v>1081710</v>
      </c>
      <c r="G16" s="32">
        <f>H16+L16</f>
        <v>1700000</v>
      </c>
      <c r="H16" s="32">
        <f>I16+J16+K16</f>
        <v>618290</v>
      </c>
      <c r="I16" s="32"/>
      <c r="J16" s="32"/>
      <c r="K16" s="32">
        <v>618290</v>
      </c>
      <c r="L16" s="32">
        <f>M16+N16+O16+P16</f>
        <v>1081710</v>
      </c>
      <c r="M16" s="32"/>
      <c r="N16" s="32"/>
      <c r="O16" s="32"/>
      <c r="P16" s="33">
        <v>1081710</v>
      </c>
    </row>
    <row r="17" spans="1:16" s="4" customFormat="1" ht="14.25" customHeight="1">
      <c r="A17" s="45" t="s">
        <v>33</v>
      </c>
      <c r="B17" s="47" t="s">
        <v>30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</row>
    <row r="18" spans="1:16" s="4" customFormat="1" ht="14.25" customHeight="1">
      <c r="A18" s="46"/>
      <c r="B18" s="51" t="s">
        <v>34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</row>
    <row r="19" spans="1:16" s="4" customFormat="1" ht="14.25" customHeight="1">
      <c r="A19" s="46"/>
      <c r="B19" s="26" t="s">
        <v>19</v>
      </c>
      <c r="C19" s="10" t="s">
        <v>28</v>
      </c>
      <c r="D19" s="27">
        <f aca="true" t="shared" si="2" ref="D19:P19">D20+D21</f>
        <v>689989.1</v>
      </c>
      <c r="E19" s="27">
        <f t="shared" si="2"/>
        <v>250949.1</v>
      </c>
      <c r="F19" s="27">
        <f t="shared" si="2"/>
        <v>439040</v>
      </c>
      <c r="G19" s="27">
        <f t="shared" si="2"/>
        <v>689989.1</v>
      </c>
      <c r="H19" s="27">
        <f t="shared" si="2"/>
        <v>250949.1</v>
      </c>
      <c r="I19" s="27">
        <f t="shared" si="2"/>
        <v>0</v>
      </c>
      <c r="J19" s="27">
        <f t="shared" si="2"/>
        <v>0</v>
      </c>
      <c r="K19" s="27">
        <f t="shared" si="2"/>
        <v>250949.1</v>
      </c>
      <c r="L19" s="27">
        <f t="shared" si="2"/>
        <v>439040</v>
      </c>
      <c r="M19" s="27">
        <f t="shared" si="2"/>
        <v>0</v>
      </c>
      <c r="N19" s="27">
        <f t="shared" si="2"/>
        <v>0</v>
      </c>
      <c r="O19" s="27">
        <f t="shared" si="2"/>
        <v>0</v>
      </c>
      <c r="P19" s="27">
        <f t="shared" si="2"/>
        <v>439040</v>
      </c>
    </row>
    <row r="20" spans="1:16" s="4" customFormat="1" ht="14.25" customHeight="1">
      <c r="A20" s="46"/>
      <c r="B20" s="28" t="s">
        <v>29</v>
      </c>
      <c r="C20" s="53"/>
      <c r="D20" s="29">
        <v>0</v>
      </c>
      <c r="E20" s="29">
        <v>0</v>
      </c>
      <c r="F20" s="29">
        <v>0</v>
      </c>
      <c r="G20" s="29"/>
      <c r="H20" s="29"/>
      <c r="I20" s="29"/>
      <c r="J20" s="29"/>
      <c r="K20" s="29"/>
      <c r="L20" s="29"/>
      <c r="M20" s="29"/>
      <c r="N20" s="29"/>
      <c r="O20" s="29"/>
      <c r="P20" s="30"/>
    </row>
    <row r="21" spans="1:16" s="4" customFormat="1" ht="14.25" customHeight="1">
      <c r="A21" s="46"/>
      <c r="B21" s="31" t="s">
        <v>32</v>
      </c>
      <c r="C21" s="54"/>
      <c r="D21" s="32">
        <f>E21+F21</f>
        <v>689989.1</v>
      </c>
      <c r="E21" s="32">
        <f>H21</f>
        <v>250949.1</v>
      </c>
      <c r="F21" s="32">
        <f>L21</f>
        <v>439040</v>
      </c>
      <c r="G21" s="32">
        <f>H21+L21</f>
        <v>689989.1</v>
      </c>
      <c r="H21" s="32">
        <f>I21+J21+K21</f>
        <v>250949.1</v>
      </c>
      <c r="I21" s="32"/>
      <c r="J21" s="32"/>
      <c r="K21" s="32">
        <v>250949.1</v>
      </c>
      <c r="L21" s="32">
        <f>M21+N21+O21+P21</f>
        <v>439040</v>
      </c>
      <c r="M21" s="32"/>
      <c r="N21" s="32"/>
      <c r="O21" s="32"/>
      <c r="P21" s="33">
        <v>439040</v>
      </c>
    </row>
    <row r="22" spans="1:16" s="4" customFormat="1" ht="14.25" customHeight="1">
      <c r="A22" s="45" t="s">
        <v>35</v>
      </c>
      <c r="B22" s="47" t="s">
        <v>30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</row>
    <row r="23" spans="1:16" s="4" customFormat="1" ht="14.25" customHeight="1">
      <c r="A23" s="46"/>
      <c r="B23" s="51" t="s">
        <v>36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</row>
    <row r="24" spans="1:16" s="4" customFormat="1" ht="14.25" customHeight="1">
      <c r="A24" s="46"/>
      <c r="B24" s="26" t="s">
        <v>19</v>
      </c>
      <c r="C24" s="10" t="s">
        <v>28</v>
      </c>
      <c r="D24" s="27">
        <f aca="true" t="shared" si="3" ref="D24:P24">D25+D26</f>
        <v>615134.03</v>
      </c>
      <c r="E24" s="27">
        <f t="shared" si="3"/>
        <v>223725.03</v>
      </c>
      <c r="F24" s="27">
        <f t="shared" si="3"/>
        <v>391409</v>
      </c>
      <c r="G24" s="27">
        <f t="shared" si="3"/>
        <v>615134.03</v>
      </c>
      <c r="H24" s="27">
        <f t="shared" si="3"/>
        <v>223725.03</v>
      </c>
      <c r="I24" s="27">
        <f t="shared" si="3"/>
        <v>0</v>
      </c>
      <c r="J24" s="27">
        <f t="shared" si="3"/>
        <v>0</v>
      </c>
      <c r="K24" s="27">
        <f t="shared" si="3"/>
        <v>223725.03</v>
      </c>
      <c r="L24" s="27">
        <f t="shared" si="3"/>
        <v>391409</v>
      </c>
      <c r="M24" s="27">
        <f t="shared" si="3"/>
        <v>0</v>
      </c>
      <c r="N24" s="27">
        <f t="shared" si="3"/>
        <v>0</v>
      </c>
      <c r="O24" s="27">
        <f t="shared" si="3"/>
        <v>0</v>
      </c>
      <c r="P24" s="27">
        <f t="shared" si="3"/>
        <v>391409</v>
      </c>
    </row>
    <row r="25" spans="1:16" s="4" customFormat="1" ht="14.25" customHeight="1">
      <c r="A25" s="46"/>
      <c r="B25" s="28" t="s">
        <v>29</v>
      </c>
      <c r="C25" s="53"/>
      <c r="D25" s="29">
        <v>0</v>
      </c>
      <c r="E25" s="29">
        <v>0</v>
      </c>
      <c r="F25" s="29">
        <v>0</v>
      </c>
      <c r="G25" s="29"/>
      <c r="H25" s="29"/>
      <c r="I25" s="29"/>
      <c r="J25" s="29"/>
      <c r="K25" s="29"/>
      <c r="L25" s="29"/>
      <c r="M25" s="29"/>
      <c r="N25" s="29"/>
      <c r="O25" s="29"/>
      <c r="P25" s="30"/>
    </row>
    <row r="26" spans="1:16" s="4" customFormat="1" ht="14.25" customHeight="1">
      <c r="A26" s="46"/>
      <c r="B26" s="31" t="s">
        <v>32</v>
      </c>
      <c r="C26" s="54"/>
      <c r="D26" s="32">
        <f>E26+F26</f>
        <v>615134.03</v>
      </c>
      <c r="E26" s="32">
        <f>H26</f>
        <v>223725.03</v>
      </c>
      <c r="F26" s="32">
        <f>L26</f>
        <v>391409</v>
      </c>
      <c r="G26" s="32">
        <f>H26+L26</f>
        <v>615134.03</v>
      </c>
      <c r="H26" s="32">
        <f>I26+J26+K26</f>
        <v>223725.03</v>
      </c>
      <c r="I26" s="32"/>
      <c r="J26" s="32"/>
      <c r="K26" s="32">
        <v>223725.03</v>
      </c>
      <c r="L26" s="32">
        <f>M26+N26+O26+P26</f>
        <v>391409</v>
      </c>
      <c r="M26" s="32"/>
      <c r="N26" s="32"/>
      <c r="O26" s="32"/>
      <c r="P26" s="33">
        <v>391409</v>
      </c>
    </row>
    <row r="27" spans="1:16" s="4" customFormat="1" ht="14.25" customHeight="1">
      <c r="A27" s="45" t="s">
        <v>37</v>
      </c>
      <c r="B27" s="47" t="s">
        <v>30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</row>
    <row r="28" spans="1:16" s="4" customFormat="1" ht="14.25" customHeight="1">
      <c r="A28" s="46"/>
      <c r="B28" s="51" t="s">
        <v>38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</row>
    <row r="29" spans="1:16" s="4" customFormat="1" ht="14.25" customHeight="1">
      <c r="A29" s="46"/>
      <c r="B29" s="26" t="s">
        <v>19</v>
      </c>
      <c r="C29" s="10" t="s">
        <v>28</v>
      </c>
      <c r="D29" s="27">
        <f aca="true" t="shared" si="4" ref="D29:P29">D30+D31</f>
        <v>708989.52</v>
      </c>
      <c r="E29" s="27">
        <f t="shared" si="4"/>
        <v>257859.52</v>
      </c>
      <c r="F29" s="27">
        <f t="shared" si="4"/>
        <v>451130</v>
      </c>
      <c r="G29" s="27">
        <f t="shared" si="4"/>
        <v>708989.52</v>
      </c>
      <c r="H29" s="27">
        <f t="shared" si="4"/>
        <v>257859.52</v>
      </c>
      <c r="I29" s="27">
        <f t="shared" si="4"/>
        <v>0</v>
      </c>
      <c r="J29" s="27">
        <f t="shared" si="4"/>
        <v>0</v>
      </c>
      <c r="K29" s="27">
        <f t="shared" si="4"/>
        <v>257859.52</v>
      </c>
      <c r="L29" s="27">
        <f t="shared" si="4"/>
        <v>451130</v>
      </c>
      <c r="M29" s="27">
        <f t="shared" si="4"/>
        <v>0</v>
      </c>
      <c r="N29" s="27">
        <f t="shared" si="4"/>
        <v>0</v>
      </c>
      <c r="O29" s="27">
        <f t="shared" si="4"/>
        <v>0</v>
      </c>
      <c r="P29" s="27">
        <f t="shared" si="4"/>
        <v>451130</v>
      </c>
    </row>
    <row r="30" spans="1:16" s="4" customFormat="1" ht="14.25" customHeight="1">
      <c r="A30" s="46"/>
      <c r="B30" s="28" t="s">
        <v>29</v>
      </c>
      <c r="C30" s="53"/>
      <c r="D30" s="29">
        <v>0</v>
      </c>
      <c r="E30" s="29">
        <v>0</v>
      </c>
      <c r="F30" s="29">
        <v>0</v>
      </c>
      <c r="G30" s="29"/>
      <c r="H30" s="29"/>
      <c r="I30" s="29"/>
      <c r="J30" s="29"/>
      <c r="K30" s="29"/>
      <c r="L30" s="29"/>
      <c r="M30" s="29"/>
      <c r="N30" s="29"/>
      <c r="O30" s="29"/>
      <c r="P30" s="30"/>
    </row>
    <row r="31" spans="1:16" s="4" customFormat="1" ht="14.25" customHeight="1">
      <c r="A31" s="46"/>
      <c r="B31" s="31" t="s">
        <v>32</v>
      </c>
      <c r="C31" s="54"/>
      <c r="D31" s="32">
        <f>E31+F31</f>
        <v>708989.52</v>
      </c>
      <c r="E31" s="32">
        <f>H31</f>
        <v>257859.52</v>
      </c>
      <c r="F31" s="32">
        <f>L31</f>
        <v>451130</v>
      </c>
      <c r="G31" s="32">
        <f>H31+L31</f>
        <v>708989.52</v>
      </c>
      <c r="H31" s="32">
        <f>I31+J31+K31</f>
        <v>257859.52</v>
      </c>
      <c r="I31" s="32"/>
      <c r="J31" s="32"/>
      <c r="K31" s="32">
        <v>257859.52</v>
      </c>
      <c r="L31" s="32">
        <f>M31+N31+O31+P31</f>
        <v>451130</v>
      </c>
      <c r="M31" s="32"/>
      <c r="N31" s="32"/>
      <c r="O31" s="32"/>
      <c r="P31" s="33">
        <v>451130</v>
      </c>
    </row>
    <row r="32" spans="1:16" s="4" customFormat="1" ht="14.25" customHeight="1">
      <c r="A32" s="45" t="s">
        <v>39</v>
      </c>
      <c r="B32" s="47" t="s">
        <v>40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</row>
    <row r="33" spans="1:16" s="4" customFormat="1" ht="14.25" customHeight="1">
      <c r="A33" s="46"/>
      <c r="B33" s="49" t="s">
        <v>41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0"/>
    </row>
    <row r="34" spans="1:16" s="4" customFormat="1" ht="14.25" customHeight="1">
      <c r="A34" s="46"/>
      <c r="B34" s="40" t="s">
        <v>42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2"/>
    </row>
    <row r="35" spans="1:16" s="4" customFormat="1" ht="14.25" customHeight="1">
      <c r="A35" s="46"/>
      <c r="B35" s="51" t="s">
        <v>43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</row>
    <row r="36" spans="1:16" s="4" customFormat="1" ht="14.25" customHeight="1">
      <c r="A36" s="46"/>
      <c r="B36" s="26" t="s">
        <v>19</v>
      </c>
      <c r="C36" s="34" t="s">
        <v>44</v>
      </c>
      <c r="D36" s="27">
        <f>D37+D38</f>
        <v>1980300</v>
      </c>
      <c r="E36" s="27">
        <f aca="true" t="shared" si="5" ref="E36:P36">E37+E38</f>
        <v>297045</v>
      </c>
      <c r="F36" s="27">
        <f t="shared" si="5"/>
        <v>1683255</v>
      </c>
      <c r="G36" s="27">
        <f t="shared" si="5"/>
        <v>1980300</v>
      </c>
      <c r="H36" s="27">
        <f t="shared" si="5"/>
        <v>297045</v>
      </c>
      <c r="I36" s="27">
        <f t="shared" si="5"/>
        <v>0</v>
      </c>
      <c r="J36" s="27">
        <f t="shared" si="5"/>
        <v>0</v>
      </c>
      <c r="K36" s="27">
        <f t="shared" si="5"/>
        <v>297045</v>
      </c>
      <c r="L36" s="27">
        <f t="shared" si="5"/>
        <v>1683255</v>
      </c>
      <c r="M36" s="27">
        <f t="shared" si="5"/>
        <v>0</v>
      </c>
      <c r="N36" s="27">
        <f t="shared" si="5"/>
        <v>0</v>
      </c>
      <c r="O36" s="27">
        <f t="shared" si="5"/>
        <v>0</v>
      </c>
      <c r="P36" s="27">
        <f t="shared" si="5"/>
        <v>1683255</v>
      </c>
    </row>
    <row r="37" spans="1:16" s="4" customFormat="1" ht="14.25" customHeight="1">
      <c r="A37" s="46"/>
      <c r="B37" s="28" t="s">
        <v>29</v>
      </c>
      <c r="C37" s="53"/>
      <c r="D37" s="29">
        <v>0</v>
      </c>
      <c r="E37" s="29">
        <v>0</v>
      </c>
      <c r="F37" s="29">
        <v>0</v>
      </c>
      <c r="G37" s="29"/>
      <c r="H37" s="29"/>
      <c r="I37" s="29"/>
      <c r="J37" s="29"/>
      <c r="K37" s="29"/>
      <c r="L37" s="29"/>
      <c r="M37" s="29"/>
      <c r="N37" s="29"/>
      <c r="O37" s="29"/>
      <c r="P37" s="30"/>
    </row>
    <row r="38" spans="1:16" s="4" customFormat="1" ht="14.25" customHeight="1" thickBot="1">
      <c r="A38" s="46"/>
      <c r="B38" s="31" t="s">
        <v>32</v>
      </c>
      <c r="C38" s="54"/>
      <c r="D38" s="32">
        <f>E38+F38</f>
        <v>1980300</v>
      </c>
      <c r="E38" s="32">
        <f>H38</f>
        <v>297045</v>
      </c>
      <c r="F38" s="32">
        <f>L38</f>
        <v>1683255</v>
      </c>
      <c r="G38" s="32">
        <f>H38+L38</f>
        <v>1980300</v>
      </c>
      <c r="H38" s="32">
        <f>I38+J38+K38</f>
        <v>297045</v>
      </c>
      <c r="I38" s="32"/>
      <c r="J38" s="32"/>
      <c r="K38" s="32">
        <v>297045</v>
      </c>
      <c r="L38" s="32">
        <f>M38+N38+O38+P38</f>
        <v>1683255</v>
      </c>
      <c r="M38" s="32"/>
      <c r="N38" s="32"/>
      <c r="O38" s="32"/>
      <c r="P38" s="33">
        <v>1683255</v>
      </c>
    </row>
    <row r="39" spans="1:16" s="1" customFormat="1" ht="16.5" customHeight="1" thickBot="1">
      <c r="A39" s="15" t="s">
        <v>4</v>
      </c>
      <c r="B39" s="16" t="s">
        <v>24</v>
      </c>
      <c r="C39" s="16"/>
      <c r="D39" s="22">
        <f>D44</f>
        <v>4058244.6799999997</v>
      </c>
      <c r="E39" s="22">
        <f aca="true" t="shared" si="6" ref="E39:P39">E44</f>
        <v>608736.7</v>
      </c>
      <c r="F39" s="22">
        <f t="shared" si="6"/>
        <v>3449507.98</v>
      </c>
      <c r="G39" s="22">
        <f t="shared" si="6"/>
        <v>1408182.72</v>
      </c>
      <c r="H39" s="22">
        <f t="shared" si="6"/>
        <v>211227.41</v>
      </c>
      <c r="I39" s="22">
        <f t="shared" si="6"/>
        <v>0</v>
      </c>
      <c r="J39" s="22">
        <f t="shared" si="6"/>
        <v>0</v>
      </c>
      <c r="K39" s="22">
        <f t="shared" si="6"/>
        <v>211227.41</v>
      </c>
      <c r="L39" s="22">
        <f t="shared" si="6"/>
        <v>1196955.31</v>
      </c>
      <c r="M39" s="22">
        <f t="shared" si="6"/>
        <v>0</v>
      </c>
      <c r="N39" s="22">
        <f t="shared" si="6"/>
        <v>0</v>
      </c>
      <c r="O39" s="22">
        <f t="shared" si="6"/>
        <v>0</v>
      </c>
      <c r="P39" s="22">
        <f t="shared" si="6"/>
        <v>1196955.31</v>
      </c>
    </row>
    <row r="40" spans="1:16" s="1" customFormat="1" ht="12" customHeight="1">
      <c r="A40" s="55" t="s">
        <v>26</v>
      </c>
      <c r="B40" s="57" t="s">
        <v>46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8"/>
    </row>
    <row r="41" spans="1:16" s="1" customFormat="1" ht="12" customHeight="1">
      <c r="A41" s="56"/>
      <c r="B41" s="39" t="s">
        <v>47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59"/>
    </row>
    <row r="42" spans="1:16" s="1" customFormat="1" ht="12" customHeight="1">
      <c r="A42" s="56"/>
      <c r="B42" s="60" t="s">
        <v>48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1"/>
    </row>
    <row r="43" spans="1:16" s="1" customFormat="1" ht="12" customHeight="1">
      <c r="A43" s="56"/>
      <c r="B43" s="39" t="s">
        <v>49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59"/>
    </row>
    <row r="44" spans="1:16" s="1" customFormat="1" ht="12" customHeight="1">
      <c r="A44" s="56"/>
      <c r="B44" s="8" t="s">
        <v>19</v>
      </c>
      <c r="C44" s="10">
        <v>851.85195</v>
      </c>
      <c r="D44" s="14">
        <f>D45+D46</f>
        <v>4058244.6799999997</v>
      </c>
      <c r="E44" s="14">
        <f aca="true" t="shared" si="7" ref="E44:P44">E45+E46</f>
        <v>608736.7</v>
      </c>
      <c r="F44" s="14">
        <f t="shared" si="7"/>
        <v>3449507.98</v>
      </c>
      <c r="G44" s="14">
        <f t="shared" si="7"/>
        <v>1408182.72</v>
      </c>
      <c r="H44" s="14">
        <f t="shared" si="7"/>
        <v>211227.41</v>
      </c>
      <c r="I44" s="14">
        <f t="shared" si="7"/>
        <v>0</v>
      </c>
      <c r="J44" s="14">
        <f t="shared" si="7"/>
        <v>0</v>
      </c>
      <c r="K44" s="14">
        <f t="shared" si="7"/>
        <v>211227.41</v>
      </c>
      <c r="L44" s="14">
        <f t="shared" si="7"/>
        <v>1196955.31</v>
      </c>
      <c r="M44" s="14">
        <f t="shared" si="7"/>
        <v>0</v>
      </c>
      <c r="N44" s="14">
        <f t="shared" si="7"/>
        <v>0</v>
      </c>
      <c r="O44" s="14">
        <f t="shared" si="7"/>
        <v>0</v>
      </c>
      <c r="P44" s="14">
        <f t="shared" si="7"/>
        <v>1196955.31</v>
      </c>
    </row>
    <row r="45" spans="1:16" s="1" customFormat="1" ht="12" customHeight="1">
      <c r="A45" s="56"/>
      <c r="B45" s="3" t="s">
        <v>22</v>
      </c>
      <c r="C45" s="43"/>
      <c r="D45" s="11">
        <f>E45+F45</f>
        <v>2650061.96</v>
      </c>
      <c r="E45" s="11">
        <v>397509.29</v>
      </c>
      <c r="F45" s="11">
        <v>2252552.67</v>
      </c>
      <c r="G45" s="11"/>
      <c r="H45" s="11"/>
      <c r="I45" s="12"/>
      <c r="J45" s="12"/>
      <c r="K45" s="12"/>
      <c r="L45" s="11"/>
      <c r="M45" s="12"/>
      <c r="N45" s="12"/>
      <c r="O45" s="12"/>
      <c r="P45" s="13"/>
    </row>
    <row r="46" spans="1:16" s="1" customFormat="1" ht="12" customHeight="1" thickBot="1">
      <c r="A46" s="56"/>
      <c r="B46" s="35" t="s">
        <v>32</v>
      </c>
      <c r="C46" s="44"/>
      <c r="D46" s="36">
        <f>E46+F46</f>
        <v>1408182.72</v>
      </c>
      <c r="E46" s="36">
        <f>H46</f>
        <v>211227.41</v>
      </c>
      <c r="F46" s="36">
        <f>L46</f>
        <v>1196955.31</v>
      </c>
      <c r="G46" s="36">
        <f>H46+L46</f>
        <v>1408182.72</v>
      </c>
      <c r="H46" s="36">
        <f>I46+J46+K46</f>
        <v>211227.41</v>
      </c>
      <c r="I46" s="37"/>
      <c r="J46" s="37"/>
      <c r="K46" s="37">
        <v>211227.41</v>
      </c>
      <c r="L46" s="36">
        <f>M46+N46+O46+P46</f>
        <v>1196955.31</v>
      </c>
      <c r="M46" s="37"/>
      <c r="N46" s="37"/>
      <c r="O46" s="37"/>
      <c r="P46" s="38">
        <v>1196955.31</v>
      </c>
    </row>
    <row r="47" spans="1:16" ht="18" customHeight="1" thickBot="1">
      <c r="A47" s="62" t="s">
        <v>0</v>
      </c>
      <c r="B47" s="63"/>
      <c r="C47" s="63"/>
      <c r="D47" s="23">
        <f aca="true" t="shared" si="8" ref="D47:P47">D11+D39</f>
        <v>9752657.33</v>
      </c>
      <c r="E47" s="23">
        <f t="shared" si="8"/>
        <v>2256605.3499999996</v>
      </c>
      <c r="F47" s="23">
        <f t="shared" si="8"/>
        <v>7496051.98</v>
      </c>
      <c r="G47" s="23">
        <f t="shared" si="8"/>
        <v>7102595.37</v>
      </c>
      <c r="H47" s="23">
        <f t="shared" si="8"/>
        <v>1859096.0599999998</v>
      </c>
      <c r="I47" s="23">
        <f t="shared" si="8"/>
        <v>0</v>
      </c>
      <c r="J47" s="23">
        <f t="shared" si="8"/>
        <v>0</v>
      </c>
      <c r="K47" s="23">
        <f t="shared" si="8"/>
        <v>1859096.0599999998</v>
      </c>
      <c r="L47" s="23">
        <f t="shared" si="8"/>
        <v>5243499.3100000005</v>
      </c>
      <c r="M47" s="23">
        <f t="shared" si="8"/>
        <v>0</v>
      </c>
      <c r="N47" s="23">
        <f t="shared" si="8"/>
        <v>0</v>
      </c>
      <c r="O47" s="23">
        <f t="shared" si="8"/>
        <v>0</v>
      </c>
      <c r="P47" s="24">
        <f t="shared" si="8"/>
        <v>5243499.3100000005</v>
      </c>
    </row>
    <row r="48" spans="1:16" ht="12.75" customHeight="1">
      <c r="A48" s="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ht="12.75">
      <c r="A49" s="9"/>
    </row>
    <row r="50" spans="1:16" ht="12.75">
      <c r="A50" s="9"/>
      <c r="N50" s="76"/>
      <c r="O50" s="76"/>
      <c r="P50" s="76"/>
    </row>
    <row r="51" ht="12.75">
      <c r="A51" s="9"/>
    </row>
    <row r="52" spans="1:16" ht="12.75">
      <c r="A52" s="9"/>
      <c r="N52" s="76"/>
      <c r="O52" s="76"/>
      <c r="P52" s="76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  <row r="545" ht="12.75">
      <c r="A545" s="9"/>
    </row>
    <row r="546" ht="12.75">
      <c r="A546" s="9"/>
    </row>
    <row r="547" ht="12.75">
      <c r="A547" s="9"/>
    </row>
    <row r="548" ht="12.75">
      <c r="A548" s="9"/>
    </row>
    <row r="549" ht="12.75">
      <c r="A549" s="9"/>
    </row>
    <row r="550" ht="12.75">
      <c r="A550" s="9"/>
    </row>
    <row r="551" ht="12.75">
      <c r="A551" s="9"/>
    </row>
    <row r="552" ht="12.75">
      <c r="A552" s="9"/>
    </row>
    <row r="553" ht="12.75">
      <c r="A553" s="9"/>
    </row>
    <row r="554" ht="12.75">
      <c r="A554" s="9"/>
    </row>
    <row r="555" ht="12.75">
      <c r="A555" s="9"/>
    </row>
    <row r="556" ht="12.75">
      <c r="A556" s="9"/>
    </row>
    <row r="557" ht="12.75">
      <c r="A557" s="9"/>
    </row>
    <row r="558" ht="12.75">
      <c r="A558" s="9"/>
    </row>
    <row r="559" ht="12.75">
      <c r="A559" s="9"/>
    </row>
    <row r="560" ht="12.75">
      <c r="A560" s="9"/>
    </row>
    <row r="561" ht="12.75">
      <c r="A561" s="9"/>
    </row>
    <row r="562" ht="12.75">
      <c r="A562" s="9"/>
    </row>
    <row r="563" ht="12.75">
      <c r="A563" s="9"/>
    </row>
    <row r="564" ht="12.75">
      <c r="A564" s="9"/>
    </row>
    <row r="565" ht="12.75">
      <c r="A565" s="9"/>
    </row>
    <row r="566" ht="12.75">
      <c r="A566" s="9"/>
    </row>
    <row r="567" ht="12.75">
      <c r="A567" s="9"/>
    </row>
    <row r="568" ht="12.75">
      <c r="A568" s="9"/>
    </row>
    <row r="569" ht="12.75">
      <c r="A569" s="9"/>
    </row>
    <row r="570" ht="12.75">
      <c r="A570" s="9"/>
    </row>
    <row r="571" ht="12.75">
      <c r="A571" s="9"/>
    </row>
    <row r="572" ht="12.75">
      <c r="A572" s="9"/>
    </row>
    <row r="573" ht="12.75">
      <c r="A573" s="9"/>
    </row>
    <row r="574" ht="12.75">
      <c r="A574" s="9"/>
    </row>
    <row r="575" ht="12.75">
      <c r="A575" s="9"/>
    </row>
    <row r="576" ht="12.75">
      <c r="A576" s="9"/>
    </row>
    <row r="577" ht="12.75">
      <c r="A577" s="9"/>
    </row>
    <row r="578" ht="12.75">
      <c r="A578" s="9"/>
    </row>
    <row r="579" ht="12.75">
      <c r="A579" s="9"/>
    </row>
    <row r="580" ht="12.75">
      <c r="A580" s="9"/>
    </row>
    <row r="581" ht="12.75">
      <c r="A581" s="9"/>
    </row>
    <row r="582" ht="12.75">
      <c r="A582" s="9"/>
    </row>
    <row r="583" ht="12.75">
      <c r="A583" s="9"/>
    </row>
    <row r="584" ht="12.75">
      <c r="A584" s="9"/>
    </row>
    <row r="585" ht="12.75">
      <c r="A585" s="9"/>
    </row>
    <row r="586" ht="12.75">
      <c r="A586" s="9"/>
    </row>
    <row r="587" ht="12.75">
      <c r="A587" s="9"/>
    </row>
    <row r="588" ht="12.75">
      <c r="A588" s="9"/>
    </row>
    <row r="589" ht="12.75">
      <c r="A589" s="9"/>
    </row>
    <row r="590" ht="12.75">
      <c r="A590" s="9"/>
    </row>
    <row r="591" ht="12.75">
      <c r="A591" s="9"/>
    </row>
    <row r="592" ht="12.75">
      <c r="A592" s="9"/>
    </row>
    <row r="593" ht="12.75">
      <c r="A593" s="9"/>
    </row>
    <row r="594" ht="12.75">
      <c r="A594" s="9"/>
    </row>
    <row r="595" ht="12.75">
      <c r="A595" s="9"/>
    </row>
    <row r="596" ht="12.75">
      <c r="A596" s="9"/>
    </row>
    <row r="597" ht="12.75">
      <c r="A597" s="9"/>
    </row>
    <row r="598" ht="12.75">
      <c r="A598" s="9"/>
    </row>
    <row r="599" ht="12.75">
      <c r="A599" s="9"/>
    </row>
    <row r="600" ht="12.75">
      <c r="A600" s="9"/>
    </row>
    <row r="601" ht="12.75">
      <c r="A601" s="9"/>
    </row>
    <row r="602" ht="12.75">
      <c r="A602" s="9"/>
    </row>
    <row r="603" ht="12.75">
      <c r="A603" s="9"/>
    </row>
    <row r="604" ht="12.75">
      <c r="A604" s="9"/>
    </row>
    <row r="605" ht="12.75">
      <c r="A605" s="9"/>
    </row>
    <row r="606" ht="12.75">
      <c r="A606" s="9"/>
    </row>
    <row r="607" ht="12.75">
      <c r="A607" s="9"/>
    </row>
    <row r="608" ht="12.75">
      <c r="A608" s="9"/>
    </row>
    <row r="609" ht="12.75">
      <c r="A609" s="9"/>
    </row>
    <row r="610" ht="12.75">
      <c r="A610" s="9"/>
    </row>
    <row r="611" ht="12.75">
      <c r="A611" s="9"/>
    </row>
    <row r="612" ht="12.75">
      <c r="A612" s="9"/>
    </row>
    <row r="613" ht="12.75">
      <c r="A613" s="9"/>
    </row>
    <row r="614" ht="12.75">
      <c r="A614" s="9"/>
    </row>
    <row r="615" ht="12.75">
      <c r="A615" s="9"/>
    </row>
    <row r="616" ht="12.75">
      <c r="A616" s="9"/>
    </row>
    <row r="617" ht="12.75">
      <c r="A617" s="9"/>
    </row>
    <row r="618" ht="12.75">
      <c r="A618" s="9"/>
    </row>
    <row r="619" ht="12.75">
      <c r="A619" s="9"/>
    </row>
    <row r="620" ht="12.75">
      <c r="A620" s="9"/>
    </row>
    <row r="621" ht="12.75">
      <c r="A621" s="9"/>
    </row>
    <row r="622" ht="12.75">
      <c r="A622" s="9"/>
    </row>
    <row r="623" ht="12.75">
      <c r="A623" s="9"/>
    </row>
    <row r="624" ht="12.75">
      <c r="A624" s="9"/>
    </row>
    <row r="625" ht="12.75">
      <c r="A625" s="9"/>
    </row>
    <row r="626" ht="12.75">
      <c r="A626" s="9"/>
    </row>
    <row r="627" ht="12.75">
      <c r="A627" s="9"/>
    </row>
    <row r="628" ht="12.75">
      <c r="A628" s="9"/>
    </row>
    <row r="629" ht="12.75">
      <c r="A629" s="9"/>
    </row>
    <row r="630" ht="12.75">
      <c r="A630" s="9"/>
    </row>
    <row r="631" ht="12.75">
      <c r="A631" s="9"/>
    </row>
    <row r="632" ht="12.75">
      <c r="A632" s="9"/>
    </row>
    <row r="633" ht="12.75">
      <c r="A633" s="9"/>
    </row>
    <row r="634" ht="12.75">
      <c r="A634" s="9"/>
    </row>
    <row r="635" ht="12.75">
      <c r="A635" s="9"/>
    </row>
    <row r="636" ht="12.75">
      <c r="A636" s="9"/>
    </row>
    <row r="637" ht="12.75">
      <c r="A637" s="9"/>
    </row>
    <row r="638" ht="12.75">
      <c r="A638" s="9"/>
    </row>
    <row r="639" ht="12.75">
      <c r="A639" s="9"/>
    </row>
    <row r="640" ht="12.75">
      <c r="A640" s="9"/>
    </row>
    <row r="641" ht="12.75">
      <c r="A641" s="9"/>
    </row>
    <row r="642" ht="12.75">
      <c r="A642" s="9"/>
    </row>
    <row r="643" ht="12.75">
      <c r="A643" s="9"/>
    </row>
    <row r="644" ht="12.75">
      <c r="A644" s="9"/>
    </row>
    <row r="645" ht="12.75">
      <c r="A645" s="9"/>
    </row>
    <row r="646" ht="12.75">
      <c r="A646" s="9"/>
    </row>
    <row r="647" ht="12.75">
      <c r="A647" s="9"/>
    </row>
    <row r="648" ht="12.75">
      <c r="A648" s="9"/>
    </row>
    <row r="649" ht="12.75">
      <c r="A649" s="9"/>
    </row>
    <row r="650" ht="12.75">
      <c r="A650" s="9"/>
    </row>
    <row r="651" ht="12.75">
      <c r="A651" s="9"/>
    </row>
    <row r="652" ht="12.75">
      <c r="A652" s="9"/>
    </row>
    <row r="653" ht="12.75">
      <c r="A653" s="9"/>
    </row>
    <row r="654" ht="12.75">
      <c r="A654" s="9"/>
    </row>
    <row r="655" ht="12.75">
      <c r="A655" s="9"/>
    </row>
    <row r="656" ht="12.75">
      <c r="A656" s="9"/>
    </row>
    <row r="657" ht="12.75">
      <c r="A657" s="9"/>
    </row>
    <row r="658" ht="12.75">
      <c r="A658" s="9"/>
    </row>
    <row r="659" ht="12.75">
      <c r="A659" s="9"/>
    </row>
    <row r="660" ht="12.75">
      <c r="A660" s="9"/>
    </row>
    <row r="661" ht="12.75">
      <c r="A661" s="9"/>
    </row>
    <row r="662" ht="12.75">
      <c r="A662" s="9"/>
    </row>
    <row r="663" ht="12.75">
      <c r="A663" s="9"/>
    </row>
    <row r="664" ht="12.75">
      <c r="A664" s="9"/>
    </row>
    <row r="665" ht="12.75">
      <c r="A665" s="9"/>
    </row>
    <row r="666" ht="12.75">
      <c r="A666" s="9"/>
    </row>
    <row r="667" ht="12.75">
      <c r="A667" s="9"/>
    </row>
    <row r="668" ht="12.75">
      <c r="A668" s="9"/>
    </row>
    <row r="669" ht="12.75">
      <c r="A669" s="9"/>
    </row>
    <row r="670" ht="12.75">
      <c r="A670" s="9"/>
    </row>
    <row r="671" ht="12.75">
      <c r="A671" s="9"/>
    </row>
    <row r="672" ht="12.75">
      <c r="A672" s="9"/>
    </row>
    <row r="673" ht="12.75">
      <c r="A673" s="9"/>
    </row>
    <row r="674" ht="12.75">
      <c r="A674" s="9"/>
    </row>
    <row r="675" ht="12.75">
      <c r="A675" s="9"/>
    </row>
    <row r="676" ht="12.75">
      <c r="A676" s="9"/>
    </row>
    <row r="677" ht="12.75">
      <c r="A677" s="9"/>
    </row>
    <row r="678" ht="12.75">
      <c r="A678" s="9"/>
    </row>
    <row r="679" ht="12.75">
      <c r="A679" s="9"/>
    </row>
    <row r="680" ht="12.75">
      <c r="A680" s="9"/>
    </row>
    <row r="681" ht="12.75">
      <c r="A681" s="9"/>
    </row>
    <row r="682" ht="12.75">
      <c r="A682" s="9"/>
    </row>
    <row r="683" ht="12.75">
      <c r="A683" s="9"/>
    </row>
    <row r="684" ht="12.75">
      <c r="A684" s="9"/>
    </row>
    <row r="685" ht="12.75">
      <c r="A685" s="9"/>
    </row>
    <row r="686" ht="12.75">
      <c r="A686" s="9"/>
    </row>
    <row r="687" ht="12.75">
      <c r="A687" s="9"/>
    </row>
    <row r="688" ht="12.75">
      <c r="A688" s="9"/>
    </row>
    <row r="689" ht="12.75">
      <c r="A689" s="9"/>
    </row>
    <row r="690" ht="12.75">
      <c r="A690" s="9"/>
    </row>
    <row r="691" ht="12.75">
      <c r="A691" s="9"/>
    </row>
    <row r="692" ht="12.75">
      <c r="A692" s="9"/>
    </row>
    <row r="693" ht="12.75">
      <c r="A693" s="9"/>
    </row>
    <row r="694" ht="12.75">
      <c r="A694" s="9"/>
    </row>
    <row r="695" ht="12.75">
      <c r="A695" s="9"/>
    </row>
    <row r="696" ht="12.75">
      <c r="A696" s="9"/>
    </row>
    <row r="697" ht="12.75">
      <c r="A697" s="9"/>
    </row>
    <row r="698" ht="12.75">
      <c r="A698" s="9"/>
    </row>
    <row r="699" ht="12.75">
      <c r="A699" s="9"/>
    </row>
    <row r="700" ht="12.75">
      <c r="A700" s="9"/>
    </row>
    <row r="701" ht="12.75">
      <c r="A701" s="9"/>
    </row>
    <row r="702" ht="12.75">
      <c r="A702" s="9"/>
    </row>
    <row r="703" ht="12.75">
      <c r="A703" s="9"/>
    </row>
    <row r="704" ht="12.75">
      <c r="A704" s="9"/>
    </row>
    <row r="705" ht="12.75">
      <c r="A705" s="9"/>
    </row>
    <row r="706" ht="12.75">
      <c r="A706" s="9"/>
    </row>
    <row r="707" ht="12.75">
      <c r="A707" s="9"/>
    </row>
    <row r="708" ht="12.75">
      <c r="A708" s="9"/>
    </row>
    <row r="709" ht="12.75">
      <c r="A709" s="9"/>
    </row>
    <row r="710" ht="12.75">
      <c r="A710" s="9"/>
    </row>
    <row r="711" ht="12.75">
      <c r="A711" s="9"/>
    </row>
    <row r="712" ht="12.75">
      <c r="A712" s="9"/>
    </row>
    <row r="713" ht="12.75">
      <c r="A713" s="9"/>
    </row>
    <row r="714" ht="12.75">
      <c r="A714" s="9"/>
    </row>
    <row r="715" ht="12.75">
      <c r="A715" s="9"/>
    </row>
    <row r="716" ht="12.75">
      <c r="A716" s="9"/>
    </row>
    <row r="717" ht="12.75">
      <c r="A717" s="9"/>
    </row>
    <row r="718" ht="12.75">
      <c r="A718" s="9"/>
    </row>
    <row r="719" ht="12.75">
      <c r="A719" s="9"/>
    </row>
    <row r="720" ht="12.75">
      <c r="A720" s="9"/>
    </row>
    <row r="721" ht="12.75">
      <c r="A721" s="9"/>
    </row>
    <row r="722" ht="12.75">
      <c r="A722" s="9"/>
    </row>
    <row r="723" ht="12.75">
      <c r="A723" s="9"/>
    </row>
    <row r="724" ht="12.75">
      <c r="A724" s="9"/>
    </row>
    <row r="725" ht="12.75">
      <c r="A725" s="9"/>
    </row>
    <row r="726" ht="12.75">
      <c r="A726" s="9"/>
    </row>
    <row r="727" ht="12.75">
      <c r="A727" s="9"/>
    </row>
    <row r="728" ht="12.75">
      <c r="A728" s="9"/>
    </row>
    <row r="729" ht="12.75">
      <c r="A729" s="9"/>
    </row>
    <row r="730" ht="12.75">
      <c r="A730" s="9"/>
    </row>
    <row r="731" ht="12.75">
      <c r="A731" s="9"/>
    </row>
    <row r="732" ht="12.75">
      <c r="A732" s="9"/>
    </row>
    <row r="733" ht="12.75">
      <c r="A733" s="9"/>
    </row>
    <row r="734" ht="12.75">
      <c r="A734" s="9"/>
    </row>
    <row r="735" ht="12.75">
      <c r="A735" s="9"/>
    </row>
    <row r="736" ht="12.75">
      <c r="A736" s="9"/>
    </row>
    <row r="737" ht="12.75">
      <c r="A737" s="9"/>
    </row>
    <row r="738" ht="12.75">
      <c r="A738" s="9"/>
    </row>
    <row r="739" ht="12.75">
      <c r="A739" s="9"/>
    </row>
    <row r="740" ht="12.75">
      <c r="A740" s="9"/>
    </row>
    <row r="741" ht="12.75">
      <c r="A741" s="9"/>
    </row>
    <row r="742" ht="12.75">
      <c r="A742" s="9"/>
    </row>
    <row r="743" ht="12.75">
      <c r="A743" s="9"/>
    </row>
    <row r="744" ht="12.75">
      <c r="A744" s="9"/>
    </row>
    <row r="745" ht="12.75">
      <c r="A745" s="9"/>
    </row>
    <row r="746" ht="12.75">
      <c r="A746" s="9"/>
    </row>
    <row r="747" ht="12.75">
      <c r="A747" s="9"/>
    </row>
    <row r="748" ht="12.75">
      <c r="A748" s="9"/>
    </row>
    <row r="749" ht="12.75">
      <c r="A749" s="9"/>
    </row>
    <row r="750" ht="12.75">
      <c r="A750" s="9"/>
    </row>
    <row r="751" ht="12.75">
      <c r="A751" s="9"/>
    </row>
    <row r="752" ht="12.75">
      <c r="A752" s="9"/>
    </row>
    <row r="753" ht="12.75">
      <c r="A753" s="9"/>
    </row>
    <row r="754" ht="12.75">
      <c r="A754" s="9"/>
    </row>
    <row r="755" ht="12.75">
      <c r="A755" s="9"/>
    </row>
    <row r="756" ht="12.75">
      <c r="A756" s="9"/>
    </row>
    <row r="757" ht="12.75">
      <c r="A757" s="9"/>
    </row>
    <row r="758" ht="12.75">
      <c r="A758" s="9"/>
    </row>
    <row r="759" ht="12.75">
      <c r="A759" s="9"/>
    </row>
    <row r="760" ht="12.75">
      <c r="A760" s="9"/>
    </row>
    <row r="761" ht="12.75">
      <c r="A761" s="9"/>
    </row>
    <row r="762" ht="12.75">
      <c r="A762" s="9"/>
    </row>
    <row r="763" ht="12.75">
      <c r="A763" s="9"/>
    </row>
    <row r="764" ht="12.75">
      <c r="A764" s="9"/>
    </row>
    <row r="765" ht="12.75">
      <c r="A765" s="9"/>
    </row>
    <row r="766" ht="12.75">
      <c r="A766" s="9"/>
    </row>
    <row r="767" ht="12.75">
      <c r="A767" s="9"/>
    </row>
    <row r="768" ht="12.75">
      <c r="A768" s="9"/>
    </row>
    <row r="769" ht="12.75">
      <c r="A769" s="9"/>
    </row>
    <row r="770" ht="12.75">
      <c r="A770" s="9"/>
    </row>
    <row r="771" ht="12.75">
      <c r="A771" s="9"/>
    </row>
    <row r="772" ht="12.75">
      <c r="A772" s="9"/>
    </row>
    <row r="773" ht="12.75">
      <c r="A773" s="9"/>
    </row>
    <row r="774" ht="12.75">
      <c r="A774" s="9"/>
    </row>
    <row r="775" ht="12.75">
      <c r="A775" s="9"/>
    </row>
    <row r="776" ht="12.75">
      <c r="A776" s="9"/>
    </row>
    <row r="777" ht="12.75">
      <c r="A777" s="9"/>
    </row>
    <row r="778" ht="12.75">
      <c r="A778" s="9"/>
    </row>
    <row r="779" ht="12.75">
      <c r="A779" s="9"/>
    </row>
    <row r="780" ht="12.75">
      <c r="A780" s="9"/>
    </row>
    <row r="781" ht="12.75">
      <c r="A781" s="9"/>
    </row>
    <row r="782" ht="12.75">
      <c r="A782" s="9"/>
    </row>
    <row r="783" ht="12.75">
      <c r="A783" s="9"/>
    </row>
    <row r="784" ht="12.75">
      <c r="A784" s="9"/>
    </row>
    <row r="785" ht="12.75">
      <c r="A785" s="9"/>
    </row>
    <row r="786" ht="12.75">
      <c r="A786" s="9"/>
    </row>
    <row r="787" ht="12.75">
      <c r="A787" s="9"/>
    </row>
    <row r="788" ht="12.75">
      <c r="A788" s="9"/>
    </row>
    <row r="789" ht="12.75">
      <c r="A789" s="9"/>
    </row>
    <row r="790" ht="12.75">
      <c r="A790" s="9"/>
    </row>
    <row r="791" ht="12.75">
      <c r="A791" s="9"/>
    </row>
    <row r="792" ht="12.75">
      <c r="A792" s="9"/>
    </row>
    <row r="793" ht="12.75">
      <c r="A793" s="9"/>
    </row>
    <row r="794" ht="12.75">
      <c r="A794" s="9"/>
    </row>
    <row r="795" ht="12.75">
      <c r="A795" s="9"/>
    </row>
    <row r="796" ht="12.75">
      <c r="A796" s="9"/>
    </row>
    <row r="797" ht="12.75">
      <c r="A797" s="9"/>
    </row>
    <row r="798" ht="12.75">
      <c r="A798" s="9"/>
    </row>
    <row r="799" ht="12.75">
      <c r="A799" s="9"/>
    </row>
    <row r="800" ht="12.75">
      <c r="A800" s="9"/>
    </row>
    <row r="801" ht="12.75">
      <c r="A801" s="9"/>
    </row>
    <row r="802" ht="12.75">
      <c r="A802" s="9"/>
    </row>
    <row r="803" ht="12.75">
      <c r="A803" s="9"/>
    </row>
    <row r="804" ht="12.75">
      <c r="A804" s="9"/>
    </row>
    <row r="805" ht="12.75">
      <c r="A805" s="9"/>
    </row>
    <row r="806" ht="12.75">
      <c r="A806" s="9"/>
    </row>
    <row r="807" ht="12.75">
      <c r="A807" s="9"/>
    </row>
    <row r="808" ht="12.75">
      <c r="A808" s="9"/>
    </row>
    <row r="809" ht="12.75">
      <c r="A809" s="9"/>
    </row>
    <row r="810" ht="12.75">
      <c r="A810" s="9"/>
    </row>
    <row r="811" ht="12.75">
      <c r="A811" s="9"/>
    </row>
    <row r="812" ht="12.75">
      <c r="A812" s="9"/>
    </row>
    <row r="813" ht="12.75">
      <c r="A813" s="9"/>
    </row>
    <row r="814" ht="12.75">
      <c r="A814" s="9"/>
    </row>
    <row r="815" ht="12.75">
      <c r="A815" s="9"/>
    </row>
    <row r="816" ht="12.75">
      <c r="A816" s="9"/>
    </row>
    <row r="817" ht="12.75">
      <c r="A817" s="9"/>
    </row>
    <row r="818" ht="12.75">
      <c r="A818" s="9"/>
    </row>
    <row r="819" ht="12.75">
      <c r="A819" s="9"/>
    </row>
    <row r="820" ht="12.75">
      <c r="A820" s="9"/>
    </row>
    <row r="821" ht="12.75">
      <c r="A821" s="9"/>
    </row>
    <row r="822" ht="12.75">
      <c r="A822" s="9"/>
    </row>
    <row r="823" ht="12.75">
      <c r="A823" s="9"/>
    </row>
    <row r="824" ht="12.75">
      <c r="A824" s="9"/>
    </row>
    <row r="825" ht="12.75">
      <c r="A825" s="9"/>
    </row>
    <row r="826" ht="12.75">
      <c r="A826" s="9"/>
    </row>
    <row r="827" ht="12.75">
      <c r="A827" s="9"/>
    </row>
    <row r="828" ht="12.75">
      <c r="A828" s="9"/>
    </row>
    <row r="829" ht="12.75">
      <c r="A829" s="9"/>
    </row>
    <row r="830" ht="12.75">
      <c r="A830" s="9"/>
    </row>
    <row r="831" ht="12.75">
      <c r="A831" s="9"/>
    </row>
    <row r="832" ht="12.75">
      <c r="A832" s="9"/>
    </row>
    <row r="833" ht="12.75">
      <c r="A833" s="9"/>
    </row>
    <row r="834" ht="12.75">
      <c r="A834" s="9"/>
    </row>
    <row r="835" ht="12.75">
      <c r="A835" s="9"/>
    </row>
    <row r="836" ht="12.75">
      <c r="A836" s="9"/>
    </row>
    <row r="837" ht="12.75">
      <c r="A837" s="9"/>
    </row>
    <row r="838" ht="12.75">
      <c r="A838" s="9"/>
    </row>
    <row r="839" ht="12.75">
      <c r="A839" s="9"/>
    </row>
    <row r="840" ht="12.75">
      <c r="A840" s="9"/>
    </row>
    <row r="841" ht="12.75">
      <c r="A841" s="9"/>
    </row>
    <row r="842" ht="12.75">
      <c r="A842" s="9"/>
    </row>
    <row r="843" ht="12.75">
      <c r="A843" s="9"/>
    </row>
    <row r="844" ht="12.75">
      <c r="A844" s="9"/>
    </row>
    <row r="845" ht="12.75">
      <c r="A845" s="9"/>
    </row>
    <row r="846" ht="12.75">
      <c r="A846" s="9"/>
    </row>
    <row r="847" ht="12.75">
      <c r="A847" s="9"/>
    </row>
    <row r="848" ht="12.75">
      <c r="A848" s="9"/>
    </row>
    <row r="849" ht="12.75">
      <c r="A849" s="9"/>
    </row>
    <row r="850" ht="12.75">
      <c r="A850" s="9"/>
    </row>
    <row r="851" ht="12.75">
      <c r="A851" s="9"/>
    </row>
    <row r="852" ht="12.75">
      <c r="A852" s="9"/>
    </row>
    <row r="853" ht="12.75">
      <c r="A853" s="9"/>
    </row>
    <row r="854" ht="12.75">
      <c r="A854" s="9"/>
    </row>
    <row r="855" ht="12.75">
      <c r="A855" s="9"/>
    </row>
    <row r="856" ht="12.75">
      <c r="A856" s="9"/>
    </row>
    <row r="857" ht="12.75">
      <c r="A857" s="9"/>
    </row>
    <row r="858" ht="12.75">
      <c r="A858" s="9"/>
    </row>
    <row r="859" ht="12.75">
      <c r="A859" s="9"/>
    </row>
    <row r="860" ht="12.75">
      <c r="A860" s="9"/>
    </row>
    <row r="861" ht="12.75">
      <c r="A861" s="9"/>
    </row>
    <row r="862" ht="12.75">
      <c r="A862" s="9"/>
    </row>
    <row r="863" ht="12.75">
      <c r="A863" s="9"/>
    </row>
    <row r="864" ht="12.75">
      <c r="A864" s="9"/>
    </row>
    <row r="865" ht="12.75">
      <c r="A865" s="9"/>
    </row>
    <row r="866" ht="12.75">
      <c r="A866" s="9"/>
    </row>
    <row r="867" ht="12.75">
      <c r="A867" s="9"/>
    </row>
    <row r="868" ht="12.75">
      <c r="A868" s="9"/>
    </row>
    <row r="869" ht="12.75">
      <c r="A869" s="9"/>
    </row>
    <row r="870" ht="12.75">
      <c r="A870" s="9"/>
    </row>
    <row r="871" ht="12.75">
      <c r="A871" s="9"/>
    </row>
    <row r="872" ht="12.75">
      <c r="A872" s="9"/>
    </row>
    <row r="873" ht="12.75">
      <c r="A873" s="9"/>
    </row>
    <row r="874" ht="12.75">
      <c r="A874" s="9"/>
    </row>
    <row r="875" ht="12.75">
      <c r="A875" s="9"/>
    </row>
    <row r="876" ht="12.75">
      <c r="A876" s="9"/>
    </row>
    <row r="877" ht="12.75">
      <c r="A877" s="9"/>
    </row>
    <row r="878" ht="12.75">
      <c r="A878" s="9"/>
    </row>
    <row r="879" ht="12.75">
      <c r="A879" s="9"/>
    </row>
    <row r="880" ht="12.75">
      <c r="A880" s="9"/>
    </row>
    <row r="881" ht="12.75">
      <c r="A881" s="9"/>
    </row>
    <row r="882" ht="12.75">
      <c r="A882" s="9"/>
    </row>
    <row r="883" ht="12.75">
      <c r="A883" s="9"/>
    </row>
    <row r="884" ht="12.75">
      <c r="A884" s="9"/>
    </row>
    <row r="885" ht="12.75">
      <c r="A885" s="9"/>
    </row>
    <row r="886" ht="12.75">
      <c r="A886" s="9"/>
    </row>
    <row r="887" ht="12.75">
      <c r="A887" s="9"/>
    </row>
    <row r="888" ht="12.75">
      <c r="A888" s="9"/>
    </row>
    <row r="889" ht="12.75">
      <c r="A889" s="9"/>
    </row>
    <row r="890" ht="12.75">
      <c r="A890" s="9"/>
    </row>
    <row r="891" ht="12.75">
      <c r="A891" s="9"/>
    </row>
    <row r="892" ht="12.75">
      <c r="A892" s="9"/>
    </row>
    <row r="893" ht="12.75">
      <c r="A893" s="9"/>
    </row>
    <row r="894" ht="12.75">
      <c r="A894" s="9"/>
    </row>
    <row r="895" ht="12.75">
      <c r="A895" s="9"/>
    </row>
    <row r="896" ht="12.75">
      <c r="A896" s="9"/>
    </row>
    <row r="897" ht="12.75">
      <c r="A897" s="9"/>
    </row>
    <row r="898" ht="12.75">
      <c r="A898" s="9"/>
    </row>
    <row r="899" ht="12.75">
      <c r="A899" s="9"/>
    </row>
    <row r="900" ht="12.75">
      <c r="A900" s="9"/>
    </row>
    <row r="901" ht="12.75">
      <c r="A901" s="9"/>
    </row>
    <row r="902" ht="12.75">
      <c r="A902" s="9"/>
    </row>
    <row r="903" ht="12.75">
      <c r="A903" s="9"/>
    </row>
    <row r="904" ht="12.75">
      <c r="A904" s="9"/>
    </row>
    <row r="905" ht="12.75">
      <c r="A905" s="9"/>
    </row>
    <row r="906" ht="12.75">
      <c r="A906" s="9"/>
    </row>
    <row r="907" ht="12.75">
      <c r="A907" s="9"/>
    </row>
    <row r="908" ht="12.75">
      <c r="A908" s="9"/>
    </row>
    <row r="909" ht="12.75">
      <c r="A909" s="9"/>
    </row>
    <row r="910" ht="12.75">
      <c r="A910" s="9"/>
    </row>
    <row r="911" ht="12.75">
      <c r="A911" s="9"/>
    </row>
    <row r="912" ht="12.75">
      <c r="A912" s="9"/>
    </row>
    <row r="913" ht="12.75">
      <c r="A913" s="9"/>
    </row>
    <row r="914" ht="12.75">
      <c r="A914" s="9"/>
    </row>
    <row r="915" ht="12.75">
      <c r="A915" s="9"/>
    </row>
    <row r="916" ht="12.75">
      <c r="A916" s="9"/>
    </row>
    <row r="917" ht="12.75">
      <c r="A917" s="9"/>
    </row>
    <row r="918" ht="12.75">
      <c r="A918" s="9"/>
    </row>
    <row r="919" ht="12.75">
      <c r="A919" s="9"/>
    </row>
    <row r="920" ht="12.75">
      <c r="A920" s="9"/>
    </row>
    <row r="921" ht="12.75">
      <c r="A921" s="9"/>
    </row>
    <row r="922" ht="12.75">
      <c r="A922" s="9"/>
    </row>
    <row r="923" ht="12.75">
      <c r="A923" s="9"/>
    </row>
    <row r="924" ht="12.75">
      <c r="A924" s="9"/>
    </row>
    <row r="925" ht="12.75">
      <c r="A925" s="9"/>
    </row>
    <row r="926" ht="12.75">
      <c r="A926" s="9"/>
    </row>
    <row r="927" ht="12.75">
      <c r="A927" s="9"/>
    </row>
    <row r="928" ht="12.75">
      <c r="A928" s="9"/>
    </row>
    <row r="929" ht="12.75">
      <c r="A929" s="9"/>
    </row>
    <row r="930" ht="12.75">
      <c r="A930" s="9"/>
    </row>
    <row r="931" ht="12.75">
      <c r="A931" s="9"/>
    </row>
    <row r="932" ht="12.75">
      <c r="A932" s="9"/>
    </row>
    <row r="933" ht="12.75">
      <c r="A933" s="9"/>
    </row>
    <row r="934" ht="12.75">
      <c r="A934" s="9"/>
    </row>
    <row r="935" ht="12.75">
      <c r="A935" s="9"/>
    </row>
    <row r="936" ht="12.75">
      <c r="A936" s="9"/>
    </row>
    <row r="937" ht="12.75">
      <c r="A937" s="9"/>
    </row>
    <row r="938" ht="12.75">
      <c r="A938" s="9"/>
    </row>
    <row r="939" ht="12.75">
      <c r="A939" s="9"/>
    </row>
    <row r="940" ht="12.75">
      <c r="A940" s="9"/>
    </row>
    <row r="941" ht="12.75">
      <c r="A941" s="9"/>
    </row>
    <row r="942" ht="12.75">
      <c r="A942" s="9"/>
    </row>
    <row r="943" ht="12.75">
      <c r="A943" s="9"/>
    </row>
    <row r="944" ht="12.75">
      <c r="A944" s="9"/>
    </row>
    <row r="945" ht="12.75">
      <c r="A945" s="9"/>
    </row>
    <row r="946" ht="12.75">
      <c r="A946" s="9"/>
    </row>
    <row r="947" ht="12.75">
      <c r="A947" s="9"/>
    </row>
    <row r="948" ht="12.75">
      <c r="A948" s="9"/>
    </row>
    <row r="949" ht="12.75">
      <c r="A949" s="9"/>
    </row>
    <row r="950" ht="12.75">
      <c r="A950" s="9"/>
    </row>
    <row r="951" ht="12.75">
      <c r="A951" s="9"/>
    </row>
    <row r="952" ht="12.75">
      <c r="A952" s="9"/>
    </row>
    <row r="953" ht="12.75">
      <c r="A953" s="9"/>
    </row>
    <row r="954" ht="12.75">
      <c r="A954" s="9"/>
    </row>
    <row r="955" ht="12.75">
      <c r="A955" s="9"/>
    </row>
    <row r="956" ht="12.75">
      <c r="A956" s="9"/>
    </row>
    <row r="957" ht="12.75">
      <c r="A957" s="9"/>
    </row>
    <row r="958" ht="12.75">
      <c r="A958" s="9"/>
    </row>
    <row r="959" ht="12.75">
      <c r="A959" s="9"/>
    </row>
    <row r="960" ht="12.75">
      <c r="A960" s="9"/>
    </row>
    <row r="961" ht="12.75">
      <c r="A961" s="9"/>
    </row>
    <row r="962" ht="12.75">
      <c r="A962" s="9"/>
    </row>
    <row r="963" ht="12.75">
      <c r="A963" s="9"/>
    </row>
    <row r="964" ht="12.75">
      <c r="A964" s="9"/>
    </row>
    <row r="965" ht="12.75">
      <c r="A965" s="9"/>
    </row>
    <row r="966" ht="12.75">
      <c r="A966" s="9"/>
    </row>
    <row r="967" ht="12.75">
      <c r="A967" s="9"/>
    </row>
    <row r="968" ht="12.75">
      <c r="A968" s="9"/>
    </row>
    <row r="969" ht="12.75">
      <c r="A969" s="9"/>
    </row>
    <row r="970" ht="12.75">
      <c r="A970" s="9"/>
    </row>
    <row r="971" ht="12.75">
      <c r="A971" s="9"/>
    </row>
    <row r="972" ht="12.75">
      <c r="A972" s="9"/>
    </row>
    <row r="973" ht="12.75">
      <c r="A973" s="9"/>
    </row>
    <row r="974" ht="12.75">
      <c r="A974" s="9"/>
    </row>
    <row r="975" ht="12.75">
      <c r="A975" s="9"/>
    </row>
    <row r="976" ht="12.75">
      <c r="A976" s="9"/>
    </row>
    <row r="977" ht="12.75">
      <c r="A977" s="9"/>
    </row>
    <row r="978" ht="12.75">
      <c r="A978" s="9"/>
    </row>
    <row r="979" ht="12.75">
      <c r="A979" s="9"/>
    </row>
    <row r="980" ht="12.75">
      <c r="A980" s="9"/>
    </row>
    <row r="981" ht="12.75">
      <c r="A981" s="9"/>
    </row>
    <row r="982" ht="12.75">
      <c r="A982" s="9"/>
    </row>
    <row r="983" ht="12.75">
      <c r="A983" s="9"/>
    </row>
    <row r="984" ht="12.75">
      <c r="A984" s="9"/>
    </row>
    <row r="985" ht="12.75">
      <c r="A985" s="9"/>
    </row>
    <row r="986" ht="12.75">
      <c r="A986" s="9"/>
    </row>
    <row r="987" ht="12.75">
      <c r="A987" s="9"/>
    </row>
    <row r="988" ht="12.75">
      <c r="A988" s="9"/>
    </row>
    <row r="989" ht="12.75">
      <c r="A989" s="9"/>
    </row>
    <row r="990" ht="12.75">
      <c r="A990" s="9"/>
    </row>
    <row r="991" ht="12.75">
      <c r="A991" s="9"/>
    </row>
    <row r="992" ht="12.75">
      <c r="A992" s="9"/>
    </row>
    <row r="993" ht="12.75">
      <c r="A993" s="9"/>
    </row>
    <row r="994" ht="12.75">
      <c r="A994" s="9"/>
    </row>
    <row r="995" ht="12.75">
      <c r="A995" s="9"/>
    </row>
    <row r="996" ht="12.75">
      <c r="A996" s="9"/>
    </row>
    <row r="997" ht="12.75">
      <c r="A997" s="9"/>
    </row>
    <row r="998" ht="12.75">
      <c r="A998" s="9"/>
    </row>
    <row r="999" ht="12.75">
      <c r="A999" s="9"/>
    </row>
    <row r="1000" ht="12.75">
      <c r="A1000" s="9"/>
    </row>
    <row r="1001" ht="12.75">
      <c r="A1001" s="9"/>
    </row>
    <row r="1002" ht="12.75">
      <c r="A1002" s="9"/>
    </row>
    <row r="1003" ht="12.75">
      <c r="A1003" s="9"/>
    </row>
    <row r="1004" ht="12.75">
      <c r="A1004" s="9"/>
    </row>
    <row r="1005" ht="12.75">
      <c r="A1005" s="9"/>
    </row>
    <row r="1006" ht="12.75">
      <c r="A1006" s="9"/>
    </row>
    <row r="1007" ht="12.75">
      <c r="A1007" s="9"/>
    </row>
    <row r="1008" ht="12.75">
      <c r="A1008" s="9"/>
    </row>
    <row r="1009" ht="12.75">
      <c r="A1009" s="9"/>
    </row>
    <row r="1010" ht="12.75">
      <c r="A1010" s="9"/>
    </row>
    <row r="1011" ht="12.75">
      <c r="A1011" s="9"/>
    </row>
    <row r="1012" ht="12.75">
      <c r="A1012" s="9"/>
    </row>
    <row r="1013" ht="12.75">
      <c r="A1013" s="9"/>
    </row>
    <row r="1014" ht="12.75">
      <c r="A1014" s="9"/>
    </row>
    <row r="1015" ht="12.75">
      <c r="A1015" s="9"/>
    </row>
    <row r="1016" ht="12.75">
      <c r="A1016" s="9"/>
    </row>
    <row r="1017" ht="12.75">
      <c r="A1017" s="9"/>
    </row>
    <row r="1018" ht="12.75">
      <c r="A1018" s="9"/>
    </row>
    <row r="1019" ht="12.75">
      <c r="A1019" s="9"/>
    </row>
    <row r="1020" ht="12.75">
      <c r="A1020" s="9"/>
    </row>
    <row r="1021" ht="12.75">
      <c r="A1021" s="9"/>
    </row>
    <row r="1022" ht="12.75">
      <c r="A1022" s="9"/>
    </row>
    <row r="1023" ht="12.75">
      <c r="A1023" s="9"/>
    </row>
    <row r="1024" ht="12.75">
      <c r="A1024" s="9"/>
    </row>
    <row r="1025" ht="12.75">
      <c r="A1025" s="9"/>
    </row>
    <row r="1026" ht="12.75">
      <c r="A1026" s="9"/>
    </row>
    <row r="1027" ht="12.75">
      <c r="A1027" s="9"/>
    </row>
    <row r="1028" ht="12.75">
      <c r="A1028" s="9"/>
    </row>
    <row r="1029" ht="12.75">
      <c r="A1029" s="9"/>
    </row>
    <row r="1030" ht="12.75">
      <c r="A1030" s="9"/>
    </row>
    <row r="1031" ht="12.75">
      <c r="A1031" s="9"/>
    </row>
    <row r="1032" ht="12.75">
      <c r="A1032" s="9"/>
    </row>
    <row r="1033" ht="12.75">
      <c r="A1033" s="9"/>
    </row>
    <row r="1034" ht="12.75">
      <c r="A1034" s="9"/>
    </row>
    <row r="1035" ht="12.75">
      <c r="A1035" s="9"/>
    </row>
    <row r="1036" ht="12.75">
      <c r="A1036" s="9"/>
    </row>
    <row r="1037" ht="12.75">
      <c r="A1037" s="9"/>
    </row>
    <row r="1038" ht="12.75">
      <c r="A1038" s="9"/>
    </row>
    <row r="1039" ht="12.75">
      <c r="A1039" s="9"/>
    </row>
    <row r="1040" ht="12.75">
      <c r="A1040" s="9"/>
    </row>
    <row r="1041" ht="12.75">
      <c r="A1041" s="9"/>
    </row>
    <row r="1042" ht="12.75">
      <c r="A1042" s="9"/>
    </row>
    <row r="1043" ht="12.75">
      <c r="A1043" s="9"/>
    </row>
    <row r="1044" ht="12.75">
      <c r="A1044" s="9"/>
    </row>
    <row r="1045" ht="12.75">
      <c r="A1045" s="9"/>
    </row>
    <row r="1046" ht="12.75">
      <c r="A1046" s="9"/>
    </row>
    <row r="1047" ht="12.75">
      <c r="A1047" s="9"/>
    </row>
    <row r="1048" ht="12.75">
      <c r="A1048" s="9"/>
    </row>
    <row r="1049" ht="12.75">
      <c r="A1049" s="9"/>
    </row>
    <row r="1050" ht="12.75">
      <c r="A1050" s="9"/>
    </row>
    <row r="1051" ht="12.75">
      <c r="A1051" s="9"/>
    </row>
    <row r="1052" ht="12.75">
      <c r="A1052" s="9"/>
    </row>
    <row r="1053" ht="12.75">
      <c r="A1053" s="9"/>
    </row>
    <row r="1054" ht="12.75">
      <c r="A1054" s="9"/>
    </row>
    <row r="1055" ht="12.75">
      <c r="A1055" s="9"/>
    </row>
    <row r="1056" ht="12.75">
      <c r="A1056" s="9"/>
    </row>
    <row r="1057" ht="12.75">
      <c r="A1057" s="9"/>
    </row>
    <row r="1058" ht="12.75">
      <c r="A1058" s="9"/>
    </row>
    <row r="1059" ht="12.75">
      <c r="A1059" s="9"/>
    </row>
    <row r="1060" ht="12.75">
      <c r="A1060" s="9"/>
    </row>
    <row r="1061" ht="12.75">
      <c r="A1061" s="9"/>
    </row>
    <row r="1062" ht="12.75">
      <c r="A1062" s="9"/>
    </row>
    <row r="1063" ht="12.75">
      <c r="A1063" s="9"/>
    </row>
    <row r="1064" ht="12.75">
      <c r="A1064" s="9"/>
    </row>
    <row r="1065" ht="12.75">
      <c r="A1065" s="9"/>
    </row>
    <row r="1066" ht="12.75">
      <c r="A1066" s="9"/>
    </row>
    <row r="1067" ht="12.75">
      <c r="A1067" s="9"/>
    </row>
    <row r="1068" ht="12.75">
      <c r="A1068" s="9"/>
    </row>
    <row r="1069" ht="12.75">
      <c r="A1069" s="9"/>
    </row>
    <row r="1070" ht="12.75">
      <c r="A1070" s="9"/>
    </row>
    <row r="1071" ht="12.75">
      <c r="A1071" s="9"/>
    </row>
  </sheetData>
  <sheetProtection/>
  <mergeCells count="50">
    <mergeCell ref="A1:P1"/>
    <mergeCell ref="N52:P52"/>
    <mergeCell ref="N50:P50"/>
    <mergeCell ref="F5:F9"/>
    <mergeCell ref="G6:G9"/>
    <mergeCell ref="H8:H9"/>
    <mergeCell ref="H7:K7"/>
    <mergeCell ref="D4:D9"/>
    <mergeCell ref="G4:P4"/>
    <mergeCell ref="A2:P2"/>
    <mergeCell ref="H6:P6"/>
    <mergeCell ref="G5:P5"/>
    <mergeCell ref="C4:C9"/>
    <mergeCell ref="I8:K8"/>
    <mergeCell ref="L7:P7"/>
    <mergeCell ref="M8:P8"/>
    <mergeCell ref="L8:L9"/>
    <mergeCell ref="C37:C38"/>
    <mergeCell ref="A12:A16"/>
    <mergeCell ref="B12:P12"/>
    <mergeCell ref="B13:P13"/>
    <mergeCell ref="A47:C47"/>
    <mergeCell ref="A4:A9"/>
    <mergeCell ref="E5:E9"/>
    <mergeCell ref="B4:B9"/>
    <mergeCell ref="E4:F4"/>
    <mergeCell ref="C15:C16"/>
    <mergeCell ref="A40:A46"/>
    <mergeCell ref="B40:P40"/>
    <mergeCell ref="B41:P41"/>
    <mergeCell ref="B42:P42"/>
    <mergeCell ref="B43:P43"/>
    <mergeCell ref="A17:A21"/>
    <mergeCell ref="B17:P17"/>
    <mergeCell ref="B18:P18"/>
    <mergeCell ref="C20:C21"/>
    <mergeCell ref="A27:A31"/>
    <mergeCell ref="B27:P27"/>
    <mergeCell ref="B28:P28"/>
    <mergeCell ref="C30:C31"/>
    <mergeCell ref="A22:A26"/>
    <mergeCell ref="B22:P22"/>
    <mergeCell ref="B23:P23"/>
    <mergeCell ref="C25:C26"/>
    <mergeCell ref="B34:P34"/>
    <mergeCell ref="C45:C46"/>
    <mergeCell ref="A32:A38"/>
    <mergeCell ref="B32:P32"/>
    <mergeCell ref="B33:P33"/>
    <mergeCell ref="B35:P3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2016-03-21T10:57:39Z</cp:lastPrinted>
  <dcterms:created xsi:type="dcterms:W3CDTF">2002-03-22T09:59:04Z</dcterms:created>
  <dcterms:modified xsi:type="dcterms:W3CDTF">2016-03-21T10:58:01Z</dcterms:modified>
  <cp:category/>
  <cp:version/>
  <cp:contentType/>
  <cp:contentStatus/>
</cp:coreProperties>
</file>