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12" sheetId="2" r:id="rId2"/>
  </sheets>
  <definedNames>
    <definedName name="_xlnm.Print_Area" localSheetId="1">'Z 1.12'!$A$1:$J$20</definedName>
  </definedNames>
  <calcPr fullCalcOnLoad="1"/>
</workbook>
</file>

<file path=xl/sharedStrings.xml><?xml version="1.0" encoding="utf-8"?>
<sst xmlns="http://schemas.openxmlformats.org/spreadsheetml/2006/main" count="52" uniqueCount="52">
  <si>
    <t>Wykonanie              za  2010 rok</t>
  </si>
  <si>
    <t>Starosta Olecki</t>
  </si>
  <si>
    <t xml:space="preserve">    3. Dotacje celowe na zadania w ramach umów i porozumień z jst</t>
  </si>
  <si>
    <t>Stopień zaawansowania realizacji zadania                  (kol.9 : kol.5)</t>
  </si>
  <si>
    <t>Ogółem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</si>
  <si>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</si>
  <si>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</si>
  <si>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</si>
  <si>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</si>
  <si>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</si>
  <si>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>5.</t>
  </si>
  <si>
    <t>Planowana wartość zadania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</si>
  <si>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</si>
  <si>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</si>
  <si>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</si>
  <si>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</si>
  <si>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Nazwa zadania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</si>
  <si>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</si>
  <si>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</si>
  <si>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</si>
  <si>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</si>
  <si>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</si>
  <si>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</si>
  <si>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</si>
  <si>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</si>
  <si>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</si>
  <si>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</si>
  <si>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</si>
  <si>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</si>
  <si>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</si>
  <si>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</si>
  <si>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</si>
  <si>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</si>
  <si>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Załącznik Nr 1.11</t>
  </si>
  <si>
    <t>2.</t>
  </si>
  <si>
    <t>3.</t>
  </si>
  <si>
    <t>7.</t>
  </si>
  <si>
    <t>Myślimy o przyszłości</t>
  </si>
  <si>
    <t>Kompleksowe wsparcie procesu doskonalenia nauczycieli w Powiecie Oleckim</t>
  </si>
  <si>
    <t>Równi na starcie - program rozwoju Liceum Ogólnokształcącego im. J. Kochanowskiego w Olecku</t>
  </si>
  <si>
    <t>1.</t>
  </si>
  <si>
    <t>4.</t>
  </si>
  <si>
    <t>6.</t>
  </si>
  <si>
    <t>Program dla zdrowia, pogody ducha i długich lat życia mieszkańców powiatu oleckiego</t>
  </si>
  <si>
    <t>Z myślą o przyszłości</t>
  </si>
  <si>
    <t>Remont i modernizacja boiska wielofunkcyjnego przy Zespole Szkół Licealnych i Zawodowych w Olecku</t>
  </si>
  <si>
    <t xml:space="preserve">Wykonanie wydatków w 2015 roku na wieloletnie programy i stopień zaawansowania realizacji programów wieloletnich                                                                               </t>
  </si>
  <si>
    <t>umowa leasingu operacyjnego</t>
  </si>
  <si>
    <t>Zrealizowane wydatki do końca 2014 roku</t>
  </si>
  <si>
    <t>Plan na 2015 rok</t>
  </si>
  <si>
    <t>Wykonanie w 2015 roku</t>
  </si>
  <si>
    <t>Zrealizowane wydatki do końca 2015 roku                         (kol.6 + kol.8)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</si>
</sst>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10" fontId="3" fillId="34" borderId="14" xfId="54" applyNumberFormat="1" applyFont="1" applyFill="1" applyBorder="1" applyAlignment="1">
      <alignment horizontal="center" vertical="center"/>
    </xf>
    <xf numFmtId="0" fontId="0" fillId="0" borderId="15" xfId="42" applyNumberFormat="1" applyBorder="1" applyAlignment="1">
      <alignment horizontal="center"/>
    </xf>
    <xf numFmtId="10" fontId="3" fillId="0" borderId="15" xfId="54" applyNumberFormat="1" applyFont="1" applyBorder="1" applyAlignment="1">
      <alignment horizontal="right"/>
    </xf>
    <xf numFmtId="10" fontId="0" fillId="0" borderId="15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5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0" fontId="6" fillId="0" borderId="0" xfId="0" applyFont="1" applyAlignment="1">
      <alignment wrapText="1"/>
    </xf>
    <xf numFmtId="10" fontId="3" fillId="33" borderId="15" xfId="54" applyNumberFormat="1" applyFont="1" applyFill="1" applyBorder="1" applyAlignment="1">
      <alignment horizontal="right"/>
    </xf>
    <xf numFmtId="10" fontId="6" fillId="0" borderId="0" xfId="54" applyNumberFormat="1" applyFont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5" xfId="5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5" xfId="54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36" borderId="16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4" fontId="5" fillId="36" borderId="18" xfId="0" applyNumberFormat="1" applyFont="1" applyFill="1" applyBorder="1" applyAlignment="1">
      <alignment horizontal="right" vertical="center"/>
    </xf>
    <xf numFmtId="10" fontId="5" fillId="36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7" customWidth="1"/>
  </cols>
  <sheetData>
    <row r="1" ht="12" customHeight="1"/>
    <row r="2" ht="14.25" customHeight="1">
      <c r="C2" t="s">
        <v>18</v>
      </c>
    </row>
    <row r="3" spans="1:4" ht="69.75" customHeight="1" thickBot="1">
      <c r="A3" s="56" t="s">
        <v>31</v>
      </c>
      <c r="B3" s="56"/>
      <c r="C3" s="56"/>
      <c r="D3" s="56"/>
    </row>
    <row r="4" spans="1:4" ht="42.75" customHeight="1">
      <c r="A4" s="18" t="s">
        <v>17</v>
      </c>
      <c r="B4" s="19" t="s">
        <v>30</v>
      </c>
      <c r="C4" s="19" t="s">
        <v>0</v>
      </c>
      <c r="D4" s="20" t="s">
        <v>19</v>
      </c>
    </row>
    <row r="5" spans="1:4" ht="12.75">
      <c r="A5" s="2">
        <v>1</v>
      </c>
      <c r="B5" s="1">
        <v>2</v>
      </c>
      <c r="C5" s="1">
        <v>3</v>
      </c>
      <c r="D5" s="21">
        <v>4</v>
      </c>
    </row>
    <row r="6" spans="1:4" ht="12.75">
      <c r="A6" s="57" t="s">
        <v>20</v>
      </c>
      <c r="B6" s="58" t="e">
        <f>#REF!</f>
        <v>#REF!</v>
      </c>
      <c r="C6" s="59" t="e">
        <f>#REF!</f>
        <v>#REF!</v>
      </c>
      <c r="D6" s="60" t="e">
        <f>C6/B6</f>
        <v>#REF!</v>
      </c>
    </row>
    <row r="7" spans="1:4" ht="12.75">
      <c r="A7" s="57"/>
      <c r="B7" s="58"/>
      <c r="C7" s="59"/>
      <c r="D7" s="60"/>
    </row>
    <row r="8" spans="1:4" ht="16.5" customHeight="1">
      <c r="A8" s="7" t="s">
        <v>21</v>
      </c>
      <c r="B8" s="11" t="e">
        <f>B9+B10</f>
        <v>#REF!</v>
      </c>
      <c r="C8" s="14" t="e">
        <f>C9+C10</f>
        <v>#REF!</v>
      </c>
      <c r="D8" s="22" t="e">
        <f aca="true" t="shared" si="0" ref="D8:D23">C8/B8</f>
        <v>#REF!</v>
      </c>
    </row>
    <row r="9" spans="1:4" ht="16.5" customHeight="1">
      <c r="A9" s="4" t="s">
        <v>13</v>
      </c>
      <c r="B9" s="9" t="e">
        <f>#REF!+#REF!</f>
        <v>#REF!</v>
      </c>
      <c r="C9" s="13" t="e">
        <f>#REF!+#REF!</f>
        <v>#REF!</v>
      </c>
      <c r="D9" s="23" t="e">
        <f t="shared" si="0"/>
        <v>#REF!</v>
      </c>
    </row>
    <row r="10" spans="1:4" ht="20.25" customHeight="1">
      <c r="A10" s="4" t="s">
        <v>14</v>
      </c>
      <c r="B10" s="9" t="e">
        <f>#REF!+#REF!+#REF!+#REF!</f>
        <v>#REF!</v>
      </c>
      <c r="C10" s="13" t="e">
        <f>#REF!+#REF!+#REF!+#REF!</f>
        <v>#REF!</v>
      </c>
      <c r="D10" s="23" t="e">
        <f t="shared" si="0"/>
        <v>#REF!</v>
      </c>
    </row>
    <row r="11" spans="1:4" ht="24.75" customHeight="1">
      <c r="A11" s="32" t="s">
        <v>22</v>
      </c>
      <c r="B11" s="3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3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35" t="e">
        <f>C11/B11</f>
        <v>#REF!</v>
      </c>
    </row>
    <row r="12" spans="1:4" ht="16.5" customHeight="1">
      <c r="A12" s="7" t="s">
        <v>23</v>
      </c>
      <c r="B12" s="11" t="e">
        <f>#REF!+#REF!+#REF!+#REF!+#REF!+#REF!+#REF!+#REF!+#REF!+#REF!+#REF!+#REF!+#REF!+#REF!+#REF!+#REF!+#REF!+#REF!+#REF!+#REF!+#REF!+#REF!+#REF!</f>
        <v>#REF!</v>
      </c>
      <c r="C12" s="14" t="e">
        <f>#REF!+#REF!+#REF!+#REF!+#REF!+#REF!+#REF!+#REF!+#REF!+#REF!+#REF!+#REF!+#REF!+#REF!+#REF!+#REF!+#REF!+#REF!+#REF!+#REF!+#REF!+#REF!+#REF!</f>
        <v>#REF!</v>
      </c>
      <c r="D12" s="22" t="e">
        <f>C12/B12</f>
        <v>#REF!</v>
      </c>
    </row>
    <row r="13" spans="1:4" ht="16.5" customHeight="1">
      <c r="A13" s="24" t="s">
        <v>24</v>
      </c>
      <c r="B13" s="10" t="e">
        <f>B6+B8+B11+B12</f>
        <v>#REF!</v>
      </c>
      <c r="C13" s="16" t="e">
        <f>C6+C8+C11+C12</f>
        <v>#REF!</v>
      </c>
      <c r="D13" s="25" t="e">
        <f t="shared" si="0"/>
        <v>#REF!</v>
      </c>
    </row>
    <row r="14" spans="1:4" ht="16.5" customHeight="1">
      <c r="A14" s="7" t="s">
        <v>25</v>
      </c>
      <c r="B14" s="11" t="e">
        <f>#REF!</f>
        <v>#REF!</v>
      </c>
      <c r="C14" s="14" t="e">
        <f>#REF!</f>
        <v>#REF!</v>
      </c>
      <c r="D14" s="23" t="e">
        <f t="shared" si="0"/>
        <v>#REF!</v>
      </c>
    </row>
    <row r="15" spans="1:4" ht="16.5" customHeight="1">
      <c r="A15" s="7" t="s">
        <v>26</v>
      </c>
      <c r="B15" s="11" t="e">
        <f>SUM(B16:B20)</f>
        <v>#REF!</v>
      </c>
      <c r="C15" s="14" t="e">
        <f>SUM(C16:C20)</f>
        <v>#REF!</v>
      </c>
      <c r="D15" s="23" t="e">
        <f>C15/B15</f>
        <v>#REF!</v>
      </c>
    </row>
    <row r="16" spans="1:4" ht="27" customHeight="1">
      <c r="A16" s="26" t="s">
        <v>27</v>
      </c>
      <c r="B16" s="9" t="e">
        <f>#REF!</f>
        <v>#REF!</v>
      </c>
      <c r="C16" s="13" t="e">
        <f>#REF!</f>
        <v>#REF!</v>
      </c>
      <c r="D16" s="23" t="e">
        <f t="shared" si="0"/>
        <v>#REF!</v>
      </c>
    </row>
    <row r="17" spans="1:4" ht="40.5" customHeight="1">
      <c r="A17" s="26" t="s">
        <v>6</v>
      </c>
      <c r="B17" s="9" t="e">
        <f>#REF!</f>
        <v>#REF!</v>
      </c>
      <c r="C17" s="13" t="e">
        <f>#REF!</f>
        <v>#REF!</v>
      </c>
      <c r="D17" s="23" t="e">
        <f>C17/B17</f>
        <v>#REF!</v>
      </c>
    </row>
    <row r="18" spans="1:4" ht="40.5" customHeight="1">
      <c r="A18" s="26" t="s">
        <v>12</v>
      </c>
      <c r="B18" s="9" t="e">
        <f>#REF!+#REF!</f>
        <v>#REF!</v>
      </c>
      <c r="C18" s="13" t="e">
        <f>#REF!+#REF!</f>
        <v>#REF!</v>
      </c>
      <c r="D18" s="23" t="e">
        <f>C18/B18</f>
        <v>#REF!</v>
      </c>
    </row>
    <row r="19" spans="1:4" ht="30.75" customHeight="1">
      <c r="A19" s="26" t="s">
        <v>2</v>
      </c>
      <c r="B19" s="9" t="e">
        <f>#REF!</f>
        <v>#REF!</v>
      </c>
      <c r="C19" s="13" t="e">
        <f>#REF!</f>
        <v>#REF!</v>
      </c>
      <c r="D19" s="23" t="e">
        <f t="shared" si="0"/>
        <v>#REF!</v>
      </c>
    </row>
    <row r="20" spans="1:4" ht="27" customHeight="1">
      <c r="A20" s="26" t="s">
        <v>5</v>
      </c>
      <c r="B20" s="9" t="e">
        <f>#REF!+#REF!+#REF!+#REF!+#REF!</f>
        <v>#REF!</v>
      </c>
      <c r="C20" s="13" t="e">
        <f>#REF!+#REF!+#REF!+#REF!+#REF!</f>
        <v>#REF!</v>
      </c>
      <c r="D20" s="23" t="e">
        <f t="shared" si="0"/>
        <v>#REF!</v>
      </c>
    </row>
    <row r="21" spans="1:4" ht="21.75" customHeight="1">
      <c r="A21" s="39" t="s">
        <v>15</v>
      </c>
      <c r="B21" s="40" t="e">
        <f>#REF!</f>
        <v>#REF!</v>
      </c>
      <c r="C21" s="41" t="e">
        <f>#REF!</f>
        <v>#REF!</v>
      </c>
      <c r="D21" s="42" t="e">
        <f t="shared" si="0"/>
        <v>#REF!</v>
      </c>
    </row>
    <row r="22" spans="1:4" ht="16.5" customHeight="1">
      <c r="A22" s="27" t="s">
        <v>29</v>
      </c>
      <c r="B22" s="12" t="e">
        <f>B14+B15+B21</f>
        <v>#REF!</v>
      </c>
      <c r="C22" s="15" t="e">
        <f>C14+C15+C21</f>
        <v>#REF!</v>
      </c>
      <c r="D22" s="37" t="e">
        <f>C22/B22</f>
        <v>#REF!</v>
      </c>
    </row>
    <row r="23" spans="1:4" ht="16.5" customHeight="1" thickBot="1">
      <c r="A23" s="28" t="s">
        <v>28</v>
      </c>
      <c r="B23" s="30" t="e">
        <f>B22+B13</f>
        <v>#REF!</v>
      </c>
      <c r="C23" s="31" t="e">
        <f>C22+C13</f>
        <v>#REF!</v>
      </c>
      <c r="D23" s="29" t="e">
        <f t="shared" si="0"/>
        <v>#REF!</v>
      </c>
    </row>
    <row r="24" ht="16.5" customHeight="1"/>
    <row r="25" spans="3:4" ht="16.5" customHeight="1">
      <c r="C25" s="55" t="s">
        <v>1</v>
      </c>
      <c r="D25" s="55"/>
    </row>
    <row r="26" spans="3:4" ht="16.5" customHeight="1">
      <c r="C26" s="8"/>
      <c r="D26" s="38"/>
    </row>
    <row r="27" spans="3:4" ht="16.5" customHeight="1">
      <c r="C27" s="55" t="s">
        <v>32</v>
      </c>
      <c r="D27" s="55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8.375" style="0" customWidth="1"/>
    <col min="4" max="4" width="36.003906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13.125" style="0" customWidth="1"/>
    <col min="9" max="9" width="14.00390625" style="0" customWidth="1"/>
    <col min="10" max="10" width="15.25390625" style="0" customWidth="1"/>
  </cols>
  <sheetData>
    <row r="1" spans="8:10" ht="18.75" customHeight="1">
      <c r="H1" s="62" t="s">
        <v>33</v>
      </c>
      <c r="I1" s="62"/>
      <c r="J1" s="62"/>
    </row>
    <row r="2" spans="5:7" ht="12.75" customHeight="1">
      <c r="E2" s="3"/>
      <c r="F2" s="3"/>
      <c r="G2" s="3"/>
    </row>
    <row r="3" spans="1:10" ht="27.7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62.25" customHeight="1">
      <c r="A5" s="68" t="s">
        <v>9</v>
      </c>
      <c r="B5" s="69" t="s">
        <v>7</v>
      </c>
      <c r="C5" s="69" t="s">
        <v>8</v>
      </c>
      <c r="D5" s="70" t="s">
        <v>16</v>
      </c>
      <c r="E5" s="70" t="s">
        <v>11</v>
      </c>
      <c r="F5" s="70" t="s">
        <v>48</v>
      </c>
      <c r="G5" s="70" t="s">
        <v>49</v>
      </c>
      <c r="H5" s="70" t="s">
        <v>50</v>
      </c>
      <c r="I5" s="70" t="s">
        <v>51</v>
      </c>
      <c r="J5" s="71" t="s">
        <v>3</v>
      </c>
    </row>
    <row r="6" spans="1:10" ht="11.25" customHeight="1">
      <c r="A6" s="53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4">
        <v>10</v>
      </c>
    </row>
    <row r="7" spans="1:10" ht="25.5" customHeight="1">
      <c r="A7" s="64" t="s">
        <v>40</v>
      </c>
      <c r="B7" s="65">
        <v>750</v>
      </c>
      <c r="C7" s="65">
        <v>75020</v>
      </c>
      <c r="D7" s="65" t="s">
        <v>47</v>
      </c>
      <c r="E7" s="66">
        <v>101563.9</v>
      </c>
      <c r="F7" s="66">
        <v>0</v>
      </c>
      <c r="G7" s="66">
        <v>23793.23</v>
      </c>
      <c r="H7" s="66">
        <v>23794.25</v>
      </c>
      <c r="I7" s="66">
        <f>F7+H7</f>
        <v>23794.25</v>
      </c>
      <c r="J7" s="67">
        <f>I7/E7</f>
        <v>0.23427861671322195</v>
      </c>
    </row>
    <row r="8" spans="1:10" ht="32.25" customHeight="1">
      <c r="A8" s="50" t="s">
        <v>34</v>
      </c>
      <c r="B8" s="46">
        <v>801</v>
      </c>
      <c r="C8" s="46">
        <v>80146</v>
      </c>
      <c r="D8" s="51" t="s">
        <v>38</v>
      </c>
      <c r="E8" s="48">
        <v>862054</v>
      </c>
      <c r="F8" s="48">
        <v>577456.1</v>
      </c>
      <c r="G8" s="48">
        <v>284597.9</v>
      </c>
      <c r="H8" s="48">
        <v>282464.17</v>
      </c>
      <c r="I8" s="48">
        <f aca="true" t="shared" si="0" ref="I8:I13">F8+H8</f>
        <v>859920.27</v>
      </c>
      <c r="J8" s="47">
        <f>I8/E8</f>
        <v>0.9975248302310529</v>
      </c>
    </row>
    <row r="9" spans="1:10" ht="30.75" customHeight="1">
      <c r="A9" s="50" t="s">
        <v>35</v>
      </c>
      <c r="B9" s="46">
        <v>801</v>
      </c>
      <c r="C9" s="46">
        <v>80195</v>
      </c>
      <c r="D9" s="51" t="s">
        <v>39</v>
      </c>
      <c r="E9" s="48">
        <v>697991.73</v>
      </c>
      <c r="F9" s="48">
        <v>507080.29</v>
      </c>
      <c r="G9" s="48">
        <v>190911.44</v>
      </c>
      <c r="H9" s="48">
        <v>190911.44</v>
      </c>
      <c r="I9" s="48">
        <f t="shared" si="0"/>
        <v>697991.73</v>
      </c>
      <c r="J9" s="47">
        <f>I9/E9</f>
        <v>1</v>
      </c>
    </row>
    <row r="10" spans="1:10" ht="30" customHeight="1">
      <c r="A10" s="50" t="s">
        <v>41</v>
      </c>
      <c r="B10" s="46">
        <v>801</v>
      </c>
      <c r="C10" s="46">
        <v>80195</v>
      </c>
      <c r="D10" s="51" t="s">
        <v>37</v>
      </c>
      <c r="E10" s="48">
        <v>593442</v>
      </c>
      <c r="F10" s="48">
        <v>455862</v>
      </c>
      <c r="G10" s="48">
        <v>137576.87</v>
      </c>
      <c r="H10" s="48">
        <v>136250.87</v>
      </c>
      <c r="I10" s="48">
        <f t="shared" si="0"/>
        <v>592112.87</v>
      </c>
      <c r="J10" s="47">
        <f>I10/E10</f>
        <v>0.9977603034500423</v>
      </c>
    </row>
    <row r="11" spans="1:10" ht="28.5" customHeight="1">
      <c r="A11" s="50" t="s">
        <v>10</v>
      </c>
      <c r="B11" s="46">
        <v>851</v>
      </c>
      <c r="C11" s="46">
        <v>85195</v>
      </c>
      <c r="D11" s="51" t="s">
        <v>43</v>
      </c>
      <c r="E11" s="48">
        <v>4058244.68</v>
      </c>
      <c r="F11" s="48">
        <v>0</v>
      </c>
      <c r="G11" s="48">
        <v>3150523.63</v>
      </c>
      <c r="H11" s="48">
        <v>2573291.36</v>
      </c>
      <c r="I11" s="48">
        <f t="shared" si="0"/>
        <v>2573291.36</v>
      </c>
      <c r="J11" s="47">
        <f>I11/E11</f>
        <v>0.6340897513355453</v>
      </c>
    </row>
    <row r="12" spans="1:10" ht="27.75" customHeight="1">
      <c r="A12" s="50" t="s">
        <v>42</v>
      </c>
      <c r="B12" s="46">
        <v>853</v>
      </c>
      <c r="C12" s="46">
        <v>85395</v>
      </c>
      <c r="D12" s="51" t="s">
        <v>44</v>
      </c>
      <c r="E12" s="48">
        <v>705410.85</v>
      </c>
      <c r="F12" s="48">
        <v>444704.29</v>
      </c>
      <c r="G12" s="48">
        <v>249128.85</v>
      </c>
      <c r="H12" s="48">
        <v>249128.85</v>
      </c>
      <c r="I12" s="48">
        <f t="shared" si="0"/>
        <v>693833.14</v>
      </c>
      <c r="J12" s="47">
        <f>I12/E12</f>
        <v>0.9835872810859091</v>
      </c>
    </row>
    <row r="13" spans="1:10" ht="36.75" customHeight="1">
      <c r="A13" s="50" t="s">
        <v>36</v>
      </c>
      <c r="B13" s="46">
        <v>926</v>
      </c>
      <c r="C13" s="46">
        <v>92695</v>
      </c>
      <c r="D13" s="51" t="s">
        <v>45</v>
      </c>
      <c r="E13" s="48">
        <v>440259.99</v>
      </c>
      <c r="F13" s="48">
        <v>6500</v>
      </c>
      <c r="G13" s="48">
        <v>433759.99</v>
      </c>
      <c r="H13" s="48">
        <v>433759.99</v>
      </c>
      <c r="I13" s="48">
        <f t="shared" si="0"/>
        <v>440259.99</v>
      </c>
      <c r="J13" s="47">
        <f>I13/E13</f>
        <v>1</v>
      </c>
    </row>
    <row r="14" spans="1:10" ht="26.25" customHeight="1" thickBot="1">
      <c r="A14" s="73" t="s">
        <v>4</v>
      </c>
      <c r="B14" s="74"/>
      <c r="C14" s="74"/>
      <c r="D14" s="74"/>
      <c r="E14" s="75">
        <f>SUM(E7:E13)</f>
        <v>7458967.15</v>
      </c>
      <c r="F14" s="75">
        <f>SUM(F7:F13)</f>
        <v>1991602.68</v>
      </c>
      <c r="G14" s="75">
        <f>SUM(G7:G13)</f>
        <v>4470291.91</v>
      </c>
      <c r="H14" s="75">
        <f>SUM(H7:H13)</f>
        <v>3889600.9299999997</v>
      </c>
      <c r="I14" s="75">
        <f>SUM(I7:I13)</f>
        <v>5881203.61</v>
      </c>
      <c r="J14" s="76">
        <f>I14/E14</f>
        <v>0.7884742608096886</v>
      </c>
    </row>
    <row r="15" spans="1:10" ht="12" customHeight="1">
      <c r="A15" s="49"/>
      <c r="B15" s="49"/>
      <c r="C15" s="49"/>
      <c r="D15" s="49"/>
      <c r="E15" s="49"/>
      <c r="F15" s="49"/>
      <c r="G15" s="49"/>
      <c r="H15" s="49"/>
      <c r="I15" s="44"/>
      <c r="J15" s="44"/>
    </row>
    <row r="16" spans="1:10" ht="12" customHeight="1">
      <c r="A16" s="6"/>
      <c r="B16" s="6"/>
      <c r="C16" s="6"/>
      <c r="D16" s="6"/>
      <c r="E16" s="6"/>
      <c r="F16" s="6"/>
      <c r="G16" s="6"/>
      <c r="H16" s="6"/>
      <c r="I16" s="43"/>
      <c r="J16" s="43"/>
    </row>
    <row r="17" spans="1:10" ht="12.75" customHeight="1" hidden="1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9.75" customHeight="1" hidden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0.5" customHeight="1">
      <c r="A19" s="36"/>
      <c r="B19" s="36"/>
      <c r="C19" s="36"/>
      <c r="D19" s="36"/>
      <c r="E19" s="36"/>
      <c r="F19" s="36"/>
      <c r="G19" s="36"/>
      <c r="H19" s="55"/>
      <c r="I19" s="55"/>
      <c r="J19" s="36"/>
    </row>
    <row r="20" spans="1:10" ht="12.75" customHeight="1">
      <c r="A20" s="63"/>
      <c r="B20" s="63"/>
      <c r="C20" s="63"/>
      <c r="D20" s="5"/>
      <c r="E20" s="5"/>
      <c r="F20" s="5"/>
      <c r="G20" s="5"/>
      <c r="J20" s="5"/>
    </row>
    <row r="21" spans="2:10" ht="12.75">
      <c r="B21" s="5"/>
      <c r="C21" s="5"/>
      <c r="D21" s="5"/>
      <c r="E21" s="5"/>
      <c r="F21" s="5"/>
      <c r="G21" s="5"/>
      <c r="H21" s="55"/>
      <c r="I21" s="55"/>
      <c r="J21" s="5"/>
    </row>
    <row r="22" ht="12" customHeight="1"/>
    <row r="23" ht="12.75" hidden="1"/>
    <row r="24" ht="18" customHeight="1">
      <c r="I24" s="72"/>
    </row>
  </sheetData>
  <sheetProtection/>
  <mergeCells count="6">
    <mergeCell ref="H19:I19"/>
    <mergeCell ref="H21:I21"/>
    <mergeCell ref="H1:J1"/>
    <mergeCell ref="A20:C20"/>
    <mergeCell ref="A14:D14"/>
    <mergeCell ref="A3:J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2015-03-23T11:09:42Z</cp:lastPrinted>
  <dcterms:created xsi:type="dcterms:W3CDTF">2002-03-22T09:59:04Z</dcterms:created>
  <dcterms:modified xsi:type="dcterms:W3CDTF">2016-03-21T07:20:12Z</dcterms:modified>
  <cp:category/>
  <cp:version/>
  <cp:contentType/>
  <cp:contentStatus/>
</cp:coreProperties>
</file>