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<sst xmlns="http://schemas.openxmlformats.org/spreadsheetml/2006/main" count="149" uniqueCount="94">
  <si>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</si>
  <si>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</si>
  <si>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</si>
  <si>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</si>
  <si>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</si>
  <si>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</si>
  <si>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</si>
  <si>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</si>
  <si>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</si>
  <si>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</si>
  <si>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</si>
  <si>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</si>
  <si>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</si>
  <si>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</si>
  <si>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</si>
  <si>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</si>
  <si>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</si>
  <si>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</si>
  <si>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</si>
  <si>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</si>
  <si>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</si>
  <si>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</si>
  <si>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</si>
  <si>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</si>
  <si>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</si>
  <si>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</si>
  <si>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</si>
  <si>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</si>
  <si>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</si>
  <si>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</si>
  <si>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</si>
  <si>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</si>
  <si>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</si>
  <si>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</si>
  <si>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</si>
  <si>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</si>
  <si>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</si>
  <si>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</si>
  <si>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</si>
  <si>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</si>
  <si>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</si>
  <si>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</si>
  <si>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</si>
  <si>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</si>
  <si>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</si>
  <si>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</si>
  <si>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</si>
  <si>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</si>
  <si>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</si>
  <si>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</si>
  <si>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</si>
  <si>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</si>
  <si>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</si>
  <si>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</si>
  <si>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</si>
  <si>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</si>
  <si>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</si>
  <si>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</si>
  <si>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</si>
  <si>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</si>
  <si>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</si>
  <si>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</si>
  <si>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t>10.</t>
  </si>
  <si>
    <t>11.</t>
  </si>
  <si>
    <t>12.</t>
  </si>
  <si>
    <t>13.</t>
  </si>
  <si>
    <t>14.</t>
  </si>
  <si>
    <t>15.</t>
  </si>
  <si>
    <t>16.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</si>
  <si>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</si>
  <si>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</si>
  <si>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t>17.</t>
  </si>
  <si>
    <t>Zakup zmywarki do naczyń</t>
  </si>
  <si>
    <t>Dom Pomocy Społecznej "Zacisze" w Kowalach Oleckich</t>
  </si>
  <si>
    <t>Zakup samochodu osobowego do wykorzystania w Starostwie Powiatowym w Olecku</t>
  </si>
  <si>
    <t>Modernizacja systemu ogrzewania ciepłej wody w Zespole Szkół Technicznych w Olecku</t>
  </si>
  <si>
    <t>18.</t>
  </si>
  <si>
    <t>19.</t>
  </si>
  <si>
    <t>Zespół Szkół Technicznych w Olecku</t>
  </si>
  <si>
    <t>20.</t>
  </si>
  <si>
    <t>Przebudowa chodnika na ul. Armii Krajowej w Olecku (pomiędzy ul. Sembrzyckiego a ul. Ludową</t>
  </si>
  <si>
    <t>Wykonanie dokumentacji budowlanej na przebudowę drogi nr 1885N Nasuty-Golubie Wężewskie-Wężewo na odcinku 2 km</t>
  </si>
  <si>
    <t>Wykonanie dokumentacji budowlanej na przebudowę drogi nr 1832N Krupin-Markowskie-Wojnasy-Rynie w miejscowości Wojnasy</t>
  </si>
  <si>
    <t>Wykonanie dokumentacji budowlanej na przebudowę mostu (NR JNI 01027104) na drodze nr 1824N w m. Dworackie</t>
  </si>
  <si>
    <t>Wdrożenie zintegrowanego systemu obsługi informatycznej Starostwa Powiatowego w Olecku - studium wykonalności</t>
  </si>
  <si>
    <t>21.</t>
  </si>
  <si>
    <t>22.</t>
  </si>
  <si>
    <t>23.</t>
  </si>
  <si>
    <t>24.</t>
  </si>
  <si>
    <t>Zakup elektronicznej tablicy sportowej na salę gimnastyczną w I Liceum Ogólnokształcącym w Olecku</t>
  </si>
  <si>
    <t>I Liceum Ogólnokształcące w Olecku</t>
  </si>
  <si>
    <t>25.</t>
  </si>
  <si>
    <t>Zakup ambulansu medycznego dla "Olmedica" w Olecku Sp. z o.o.</t>
  </si>
  <si>
    <r>
      <t xml:space="preserve">Załącznik </t>
    </r>
    <r>
      <rPr>
        <b/>
        <sz val="8"/>
        <rFont val="Arial CE"/>
        <family val="0"/>
      </rPr>
      <t>Nr 3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XII/ 68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26 listopada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</si>
</sst>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60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1:16" ht="12.75" customHeight="1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5"/>
      <c r="N1" s="35"/>
      <c r="O1" s="35"/>
      <c r="P1" s="35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9" t="s">
        <v>9</v>
      </c>
      <c r="B5" s="41" t="s">
        <v>1</v>
      </c>
      <c r="C5" s="41" t="s">
        <v>6</v>
      </c>
      <c r="D5" s="43" t="s">
        <v>13</v>
      </c>
      <c r="E5" s="45" t="s">
        <v>61</v>
      </c>
      <c r="F5" s="45" t="s">
        <v>34</v>
      </c>
      <c r="G5" s="45" t="s">
        <v>10</v>
      </c>
      <c r="H5" s="45"/>
      <c r="I5" s="45"/>
      <c r="J5" s="45"/>
      <c r="K5" s="7"/>
      <c r="L5" s="47" t="s">
        <v>15</v>
      </c>
      <c r="M5" s="4"/>
    </row>
    <row r="6" spans="1:13" s="5" customFormat="1" ht="19.5" customHeight="1">
      <c r="A6" s="40"/>
      <c r="B6" s="42"/>
      <c r="C6" s="42"/>
      <c r="D6" s="44"/>
      <c r="E6" s="46"/>
      <c r="F6" s="46"/>
      <c r="G6" s="46" t="s">
        <v>35</v>
      </c>
      <c r="H6" s="46" t="s">
        <v>5</v>
      </c>
      <c r="I6" s="46"/>
      <c r="J6" s="46"/>
      <c r="K6" s="8"/>
      <c r="L6" s="48"/>
      <c r="M6" s="4"/>
    </row>
    <row r="7" spans="1:13" s="5" customFormat="1" ht="29.25" customHeight="1">
      <c r="A7" s="40"/>
      <c r="B7" s="42"/>
      <c r="C7" s="42"/>
      <c r="D7" s="44"/>
      <c r="E7" s="46"/>
      <c r="F7" s="46"/>
      <c r="G7" s="46"/>
      <c r="H7" s="46" t="s">
        <v>14</v>
      </c>
      <c r="I7" s="46" t="s">
        <v>16</v>
      </c>
      <c r="J7" s="46" t="s">
        <v>11</v>
      </c>
      <c r="K7" s="8"/>
      <c r="L7" s="48"/>
      <c r="M7" s="4"/>
    </row>
    <row r="8" spans="1:13" s="5" customFormat="1" ht="19.5" customHeight="1">
      <c r="A8" s="40"/>
      <c r="B8" s="42"/>
      <c r="C8" s="42"/>
      <c r="D8" s="44"/>
      <c r="E8" s="46"/>
      <c r="F8" s="46"/>
      <c r="G8" s="46"/>
      <c r="H8" s="46"/>
      <c r="I8" s="46"/>
      <c r="J8" s="46"/>
      <c r="K8" s="8"/>
      <c r="L8" s="48"/>
      <c r="M8" s="4"/>
    </row>
    <row r="9" spans="1:13" s="5" customFormat="1" ht="4.5" customHeight="1">
      <c r="A9" s="40"/>
      <c r="B9" s="42"/>
      <c r="C9" s="42"/>
      <c r="D9" s="44"/>
      <c r="E9" s="46"/>
      <c r="F9" s="46"/>
      <c r="G9" s="46"/>
      <c r="H9" s="46"/>
      <c r="I9" s="46"/>
      <c r="J9" s="4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4031207.63</v>
      </c>
      <c r="H11" s="14">
        <v>1036416.82</v>
      </c>
      <c r="I11" s="15">
        <v>2994790.81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34">H12+I12+J12</f>
        <v>18387.269999999997</v>
      </c>
      <c r="H12" s="14">
        <v>9193.64</v>
      </c>
      <c r="I12" s="15">
        <v>9193.63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36777</v>
      </c>
      <c r="H13" s="14">
        <v>36777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4500</v>
      </c>
      <c r="H14" s="14">
        <v>4500</v>
      </c>
      <c r="I14" s="15">
        <v>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47847</v>
      </c>
      <c r="H16" s="14">
        <v>47847</v>
      </c>
      <c r="I16" s="15"/>
      <c r="J16" s="14"/>
      <c r="K16" s="16"/>
      <c r="L16" s="17" t="s">
        <v>17</v>
      </c>
      <c r="M16" s="4"/>
    </row>
    <row r="17" spans="1:13" ht="34.5" customHeight="1">
      <c r="A17" s="10" t="s">
        <v>28</v>
      </c>
      <c r="B17" s="11">
        <v>600</v>
      </c>
      <c r="C17" s="11">
        <v>60014</v>
      </c>
      <c r="D17" s="12"/>
      <c r="E17" s="13" t="s">
        <v>37</v>
      </c>
      <c r="F17" s="14"/>
      <c r="G17" s="14">
        <f t="shared" si="0"/>
        <v>27876.54</v>
      </c>
      <c r="H17" s="14">
        <v>13938.27</v>
      </c>
      <c r="I17" s="15">
        <v>13938.27</v>
      </c>
      <c r="J17" s="14"/>
      <c r="K17" s="16"/>
      <c r="L17" s="17" t="s">
        <v>17</v>
      </c>
      <c r="M17" s="4"/>
    </row>
    <row r="18" spans="1:13" ht="34.5" customHeight="1">
      <c r="A18" s="10" t="s">
        <v>29</v>
      </c>
      <c r="B18" s="11">
        <v>600</v>
      </c>
      <c r="C18" s="11">
        <v>60014</v>
      </c>
      <c r="D18" s="12"/>
      <c r="E18" s="13" t="s">
        <v>38</v>
      </c>
      <c r="F18" s="14"/>
      <c r="G18" s="14">
        <f t="shared" si="0"/>
        <v>21999.61</v>
      </c>
      <c r="H18" s="14">
        <v>10999.81</v>
      </c>
      <c r="I18" s="15">
        <v>10999.8</v>
      </c>
      <c r="J18" s="14"/>
      <c r="K18" s="16"/>
      <c r="L18" s="17" t="s">
        <v>17</v>
      </c>
      <c r="M18" s="4"/>
    </row>
    <row r="19" spans="1:13" ht="34.5" customHeight="1">
      <c r="A19" s="10" t="s">
        <v>30</v>
      </c>
      <c r="B19" s="11">
        <v>600</v>
      </c>
      <c r="C19" s="11">
        <v>60014</v>
      </c>
      <c r="D19" s="12"/>
      <c r="E19" s="13" t="s">
        <v>58</v>
      </c>
      <c r="F19" s="14"/>
      <c r="G19" s="14">
        <f t="shared" si="0"/>
        <v>400099.67</v>
      </c>
      <c r="H19" s="14">
        <v>206199.84</v>
      </c>
      <c r="I19" s="15">
        <v>193899.83</v>
      </c>
      <c r="J19" s="14"/>
      <c r="K19" s="16"/>
      <c r="L19" s="17" t="s">
        <v>17</v>
      </c>
      <c r="M19" s="4"/>
    </row>
    <row r="20" spans="1:13" ht="34.5" customHeight="1">
      <c r="A20" s="10" t="s">
        <v>62</v>
      </c>
      <c r="B20" s="11">
        <v>600</v>
      </c>
      <c r="C20" s="11">
        <v>60014</v>
      </c>
      <c r="D20" s="12"/>
      <c r="E20" s="13" t="s">
        <v>40</v>
      </c>
      <c r="F20" s="14"/>
      <c r="G20" s="14">
        <f t="shared" si="0"/>
        <v>55999.509999999995</v>
      </c>
      <c r="H20" s="14">
        <v>27999.76</v>
      </c>
      <c r="I20" s="15">
        <v>27999.75</v>
      </c>
      <c r="J20" s="14"/>
      <c r="K20" s="16"/>
      <c r="L20" s="17" t="s">
        <v>17</v>
      </c>
      <c r="M20" s="4"/>
    </row>
    <row r="21" spans="1:13" ht="34.5" customHeight="1">
      <c r="A21" s="10" t="s">
        <v>63</v>
      </c>
      <c r="B21" s="11">
        <v>600</v>
      </c>
      <c r="C21" s="11">
        <v>60014</v>
      </c>
      <c r="D21" s="12" t="s">
        <v>69</v>
      </c>
      <c r="E21" s="13" t="s">
        <v>70</v>
      </c>
      <c r="F21" s="14"/>
      <c r="G21" s="14">
        <f t="shared" si="0"/>
        <v>2500</v>
      </c>
      <c r="H21" s="14">
        <v>2500</v>
      </c>
      <c r="I21" s="15"/>
      <c r="J21" s="14"/>
      <c r="K21" s="16" t="s">
        <v>17</v>
      </c>
      <c r="L21" s="17" t="s">
        <v>17</v>
      </c>
      <c r="M21" s="4"/>
    </row>
    <row r="22" spans="1:13" ht="34.5" customHeight="1">
      <c r="A22" s="10" t="s">
        <v>64</v>
      </c>
      <c r="B22" s="11">
        <v>600</v>
      </c>
      <c r="C22" s="11">
        <v>60014</v>
      </c>
      <c r="D22" s="12"/>
      <c r="E22" s="13" t="s">
        <v>80</v>
      </c>
      <c r="F22" s="14"/>
      <c r="G22" s="14">
        <f t="shared" si="0"/>
        <v>60000</v>
      </c>
      <c r="H22" s="14">
        <v>30000</v>
      </c>
      <c r="I22" s="15">
        <v>30000</v>
      </c>
      <c r="J22" s="14"/>
      <c r="K22" s="16"/>
      <c r="L22" s="17" t="s">
        <v>17</v>
      </c>
      <c r="M22" s="4"/>
    </row>
    <row r="23" spans="1:13" ht="34.5" customHeight="1">
      <c r="A23" s="10" t="s">
        <v>65</v>
      </c>
      <c r="B23" s="11">
        <v>600</v>
      </c>
      <c r="C23" s="11">
        <v>60014</v>
      </c>
      <c r="D23" s="12"/>
      <c r="E23" s="13" t="s">
        <v>81</v>
      </c>
      <c r="F23" s="14"/>
      <c r="G23" s="14">
        <f t="shared" si="0"/>
        <v>9840</v>
      </c>
      <c r="H23" s="14">
        <v>9840</v>
      </c>
      <c r="I23" s="15"/>
      <c r="J23" s="14"/>
      <c r="K23" s="16"/>
      <c r="L23" s="17" t="s">
        <v>17</v>
      </c>
      <c r="M23" s="4"/>
    </row>
    <row r="24" spans="1:13" ht="39" customHeight="1">
      <c r="A24" s="10" t="s">
        <v>66</v>
      </c>
      <c r="B24" s="11">
        <v>600</v>
      </c>
      <c r="C24" s="11">
        <v>60014</v>
      </c>
      <c r="D24" s="12"/>
      <c r="E24" s="13" t="s">
        <v>82</v>
      </c>
      <c r="F24" s="14"/>
      <c r="G24" s="14">
        <f t="shared" si="0"/>
        <v>9840</v>
      </c>
      <c r="H24" s="14">
        <v>9840</v>
      </c>
      <c r="I24" s="15"/>
      <c r="J24" s="14"/>
      <c r="K24" s="16"/>
      <c r="L24" s="17" t="s">
        <v>17</v>
      </c>
      <c r="M24" s="4"/>
    </row>
    <row r="25" spans="1:13" ht="34.5" customHeight="1">
      <c r="A25" s="10" t="s">
        <v>67</v>
      </c>
      <c r="B25" s="11">
        <v>600</v>
      </c>
      <c r="C25" s="11">
        <v>60014</v>
      </c>
      <c r="D25" s="12"/>
      <c r="E25" s="13" t="s">
        <v>83</v>
      </c>
      <c r="F25" s="14"/>
      <c r="G25" s="14">
        <f t="shared" si="0"/>
        <v>12300</v>
      </c>
      <c r="H25" s="14">
        <v>12300</v>
      </c>
      <c r="I25" s="15"/>
      <c r="J25" s="14"/>
      <c r="K25" s="16"/>
      <c r="L25" s="17" t="s">
        <v>17</v>
      </c>
      <c r="M25" s="4"/>
    </row>
    <row r="26" spans="1:13" ht="34.5" customHeight="1">
      <c r="A26" s="10" t="s">
        <v>68</v>
      </c>
      <c r="B26" s="11">
        <v>700</v>
      </c>
      <c r="C26" s="11">
        <v>70005</v>
      </c>
      <c r="D26" s="12"/>
      <c r="E26" s="13" t="s">
        <v>59</v>
      </c>
      <c r="F26" s="14"/>
      <c r="G26" s="14">
        <f t="shared" si="0"/>
        <v>35857</v>
      </c>
      <c r="H26" s="14">
        <v>35857</v>
      </c>
      <c r="I26" s="15"/>
      <c r="J26" s="14"/>
      <c r="K26" s="16"/>
      <c r="L26" s="17" t="s">
        <v>18</v>
      </c>
      <c r="M26" s="4"/>
    </row>
    <row r="27" spans="1:13" ht="34.5" customHeight="1">
      <c r="A27" s="10" t="s">
        <v>71</v>
      </c>
      <c r="B27" s="11">
        <v>700</v>
      </c>
      <c r="C27" s="11">
        <v>70005</v>
      </c>
      <c r="D27" s="12"/>
      <c r="E27" s="13" t="s">
        <v>60</v>
      </c>
      <c r="F27" s="14"/>
      <c r="G27" s="14">
        <f t="shared" si="0"/>
        <v>145122.07</v>
      </c>
      <c r="H27" s="14">
        <v>145122.07</v>
      </c>
      <c r="I27" s="15"/>
      <c r="J27" s="14"/>
      <c r="K27" s="16"/>
      <c r="L27" s="17" t="s">
        <v>18</v>
      </c>
      <c r="M27" s="4"/>
    </row>
    <row r="28" spans="1:13" ht="38.25" customHeight="1">
      <c r="A28" s="10" t="s">
        <v>76</v>
      </c>
      <c r="B28" s="11">
        <v>750</v>
      </c>
      <c r="C28" s="11">
        <v>75020</v>
      </c>
      <c r="D28" s="12"/>
      <c r="E28" s="13" t="s">
        <v>36</v>
      </c>
      <c r="F28" s="14"/>
      <c r="G28" s="14">
        <f t="shared" si="0"/>
        <v>30000</v>
      </c>
      <c r="H28" s="14">
        <v>30000</v>
      </c>
      <c r="I28" s="15"/>
      <c r="J28" s="14"/>
      <c r="K28" s="16"/>
      <c r="L28" s="17" t="s">
        <v>18</v>
      </c>
      <c r="M28" s="4"/>
    </row>
    <row r="29" spans="1:13" ht="38.25" customHeight="1">
      <c r="A29" s="10" t="s">
        <v>77</v>
      </c>
      <c r="B29" s="11">
        <v>750</v>
      </c>
      <c r="C29" s="11">
        <v>75020</v>
      </c>
      <c r="D29" s="12"/>
      <c r="E29" s="13" t="s">
        <v>74</v>
      </c>
      <c r="F29" s="14">
        <f>H29</f>
        <v>25375</v>
      </c>
      <c r="G29" s="14"/>
      <c r="H29" s="14">
        <v>25375</v>
      </c>
      <c r="I29" s="15"/>
      <c r="J29" s="14"/>
      <c r="K29" s="16"/>
      <c r="L29" s="17" t="s">
        <v>18</v>
      </c>
      <c r="M29" s="4"/>
    </row>
    <row r="30" spans="1:13" ht="38.25" customHeight="1">
      <c r="A30" s="10" t="s">
        <v>79</v>
      </c>
      <c r="B30" s="11">
        <v>750</v>
      </c>
      <c r="C30" s="11">
        <v>75020</v>
      </c>
      <c r="D30" s="12"/>
      <c r="E30" s="13" t="s">
        <v>84</v>
      </c>
      <c r="F30" s="14"/>
      <c r="G30" s="14">
        <f>H30</f>
        <v>20000</v>
      </c>
      <c r="H30" s="14">
        <v>20000</v>
      </c>
      <c r="I30" s="15"/>
      <c r="J30" s="14"/>
      <c r="K30" s="16"/>
      <c r="L30" s="17" t="s">
        <v>18</v>
      </c>
      <c r="M30" s="4"/>
    </row>
    <row r="31" spans="1:13" ht="38.25" customHeight="1">
      <c r="A31" s="22" t="s">
        <v>85</v>
      </c>
      <c r="B31" s="11">
        <v>851</v>
      </c>
      <c r="C31" s="11">
        <v>85141</v>
      </c>
      <c r="D31" s="12"/>
      <c r="E31" s="13" t="s">
        <v>92</v>
      </c>
      <c r="F31" s="14"/>
      <c r="G31" s="14">
        <f>H31</f>
        <v>400000</v>
      </c>
      <c r="H31" s="14">
        <v>400000</v>
      </c>
      <c r="I31" s="15"/>
      <c r="J31" s="14"/>
      <c r="K31" s="16"/>
      <c r="L31" s="17" t="s">
        <v>18</v>
      </c>
      <c r="M31" s="4"/>
    </row>
    <row r="32" spans="1:13" ht="38.25" customHeight="1">
      <c r="A32" s="22" t="s">
        <v>86</v>
      </c>
      <c r="B32" s="11">
        <v>852</v>
      </c>
      <c r="C32" s="11">
        <v>85202</v>
      </c>
      <c r="D32" s="12"/>
      <c r="E32" s="13" t="s">
        <v>72</v>
      </c>
      <c r="F32" s="14"/>
      <c r="G32" s="14">
        <f t="shared" si="0"/>
        <v>7565</v>
      </c>
      <c r="H32" s="14">
        <v>7565</v>
      </c>
      <c r="I32" s="15"/>
      <c r="J32" s="14"/>
      <c r="K32" s="16"/>
      <c r="L32" s="17" t="s">
        <v>73</v>
      </c>
      <c r="M32" s="4"/>
    </row>
    <row r="33" spans="1:13" ht="38.25" customHeight="1">
      <c r="A33" s="22" t="s">
        <v>87</v>
      </c>
      <c r="B33" s="11">
        <v>900</v>
      </c>
      <c r="C33" s="11">
        <v>90019</v>
      </c>
      <c r="D33" s="12"/>
      <c r="E33" s="13" t="s">
        <v>75</v>
      </c>
      <c r="F33" s="14"/>
      <c r="G33" s="14">
        <f t="shared" si="0"/>
        <v>10928.49</v>
      </c>
      <c r="H33" s="14">
        <v>10928.49</v>
      </c>
      <c r="I33" s="15"/>
      <c r="J33" s="14"/>
      <c r="K33" s="16"/>
      <c r="L33" s="17" t="s">
        <v>78</v>
      </c>
      <c r="M33" s="4"/>
    </row>
    <row r="34" spans="1:13" ht="38.25" customHeight="1">
      <c r="A34" s="22" t="s">
        <v>88</v>
      </c>
      <c r="B34" s="11">
        <v>926</v>
      </c>
      <c r="C34" s="11">
        <v>92695</v>
      </c>
      <c r="D34" s="12"/>
      <c r="E34" s="13" t="s">
        <v>89</v>
      </c>
      <c r="F34" s="14"/>
      <c r="G34" s="14">
        <f t="shared" si="0"/>
        <v>4000</v>
      </c>
      <c r="H34" s="14">
        <v>4000</v>
      </c>
      <c r="I34" s="15"/>
      <c r="J34" s="14"/>
      <c r="K34" s="16"/>
      <c r="L34" s="17" t="s">
        <v>90</v>
      </c>
      <c r="M34" s="4"/>
    </row>
    <row r="35" spans="1:13" ht="35.25" customHeight="1">
      <c r="A35" s="22" t="s">
        <v>91</v>
      </c>
      <c r="B35" s="11">
        <v>926</v>
      </c>
      <c r="C35" s="21">
        <v>92695</v>
      </c>
      <c r="D35" s="12"/>
      <c r="E35" s="13" t="s">
        <v>31</v>
      </c>
      <c r="F35" s="14">
        <f>H35+I35+J35</f>
        <v>433759.99</v>
      </c>
      <c r="G35" s="14"/>
      <c r="H35" s="14">
        <v>257459.99</v>
      </c>
      <c r="I35" s="15">
        <v>176300</v>
      </c>
      <c r="J35" s="14"/>
      <c r="K35" s="16"/>
      <c r="L35" s="17" t="s">
        <v>32</v>
      </c>
      <c r="M35" s="4"/>
    </row>
    <row r="36" spans="1:13" ht="22.5" customHeight="1" thickBot="1">
      <c r="A36" s="36" t="s">
        <v>12</v>
      </c>
      <c r="B36" s="37"/>
      <c r="C36" s="37"/>
      <c r="D36" s="37"/>
      <c r="E36" s="37"/>
      <c r="F36" s="18">
        <f>SUM(F11:F35)</f>
        <v>459134.99</v>
      </c>
      <c r="G36" s="18">
        <f>SUM(G11:G35)</f>
        <v>5404646.79</v>
      </c>
      <c r="H36" s="18">
        <f>SUM(H11:H35)</f>
        <v>2406659.6900000004</v>
      </c>
      <c r="I36" s="18">
        <f>SUM(I11:I35)</f>
        <v>3457122.09</v>
      </c>
      <c r="J36" s="18">
        <f>SUM(J11:J35)</f>
        <v>0</v>
      </c>
      <c r="K36" s="19"/>
      <c r="L36" s="20" t="s">
        <v>8</v>
      </c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9" ht="12.75">
      <c r="A39" s="6"/>
    </row>
  </sheetData>
  <sheetProtection/>
  <mergeCells count="16">
    <mergeCell ref="A1:L1"/>
    <mergeCell ref="G6:G9"/>
    <mergeCell ref="H6:J6"/>
    <mergeCell ref="H7:H9"/>
    <mergeCell ref="I7:I9"/>
    <mergeCell ref="J7:J9"/>
    <mergeCell ref="A36:E36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0.984251968503937" bottom="0.5905511811023623" header="0.7874015748031497" footer="0.31496062992125984"/>
  <pageSetup horizontalDpi="600" verticalDpi="600" orientation="landscape" paperSize="9" scale="77" r:id="rId1"/>
  <headerFooter alignWithMargins="0">
    <oddFooter>&amp;CStrona &amp;P z &amp;N</oddFooter>
  </headerFooter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52"/>
      <c r="G1" s="52"/>
      <c r="H1" s="52"/>
      <c r="I1" s="52"/>
      <c r="J1" s="52"/>
      <c r="K1" s="52"/>
      <c r="L1" s="52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9" t="s">
        <v>9</v>
      </c>
      <c r="B5" s="41" t="s">
        <v>1</v>
      </c>
      <c r="C5" s="41" t="s">
        <v>6</v>
      </c>
      <c r="D5" s="43" t="s">
        <v>13</v>
      </c>
      <c r="E5" s="45" t="s">
        <v>19</v>
      </c>
      <c r="F5" s="45" t="s">
        <v>34</v>
      </c>
      <c r="G5" s="45" t="s">
        <v>10</v>
      </c>
      <c r="H5" s="45"/>
      <c r="I5" s="45"/>
      <c r="J5" s="45"/>
      <c r="K5" s="7"/>
      <c r="L5" s="47" t="s">
        <v>15</v>
      </c>
      <c r="M5" s="4"/>
    </row>
    <row r="6" spans="1:13" s="5" customFormat="1" ht="19.5" customHeight="1">
      <c r="A6" s="40"/>
      <c r="B6" s="42"/>
      <c r="C6" s="42"/>
      <c r="D6" s="44"/>
      <c r="E6" s="46"/>
      <c r="F6" s="46"/>
      <c r="G6" s="46" t="s">
        <v>35</v>
      </c>
      <c r="H6" s="46" t="s">
        <v>5</v>
      </c>
      <c r="I6" s="46"/>
      <c r="J6" s="46"/>
      <c r="K6" s="8"/>
      <c r="L6" s="48"/>
      <c r="M6" s="4"/>
    </row>
    <row r="7" spans="1:13" s="5" customFormat="1" ht="29.25" customHeight="1">
      <c r="A7" s="40"/>
      <c r="B7" s="42"/>
      <c r="C7" s="42"/>
      <c r="D7" s="44"/>
      <c r="E7" s="46"/>
      <c r="F7" s="46"/>
      <c r="G7" s="46"/>
      <c r="H7" s="46" t="s">
        <v>14</v>
      </c>
      <c r="I7" s="46" t="s">
        <v>16</v>
      </c>
      <c r="J7" s="46" t="s">
        <v>11</v>
      </c>
      <c r="K7" s="8"/>
      <c r="L7" s="48"/>
      <c r="M7" s="4"/>
    </row>
    <row r="8" spans="1:13" s="5" customFormat="1" ht="19.5" customHeight="1">
      <c r="A8" s="40"/>
      <c r="B8" s="42"/>
      <c r="C8" s="42"/>
      <c r="D8" s="44"/>
      <c r="E8" s="46"/>
      <c r="F8" s="46"/>
      <c r="G8" s="46"/>
      <c r="H8" s="46"/>
      <c r="I8" s="46"/>
      <c r="J8" s="46"/>
      <c r="K8" s="8"/>
      <c r="L8" s="48"/>
      <c r="M8" s="4"/>
    </row>
    <row r="9" spans="1:13" s="5" customFormat="1" ht="4.5" customHeight="1">
      <c r="A9" s="40"/>
      <c r="B9" s="42"/>
      <c r="C9" s="42"/>
      <c r="D9" s="44"/>
      <c r="E9" s="46"/>
      <c r="F9" s="46"/>
      <c r="G9" s="46"/>
      <c r="H9" s="46"/>
      <c r="I9" s="46"/>
      <c r="J9" s="46"/>
      <c r="K9" s="8"/>
      <c r="L9" s="48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37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38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39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40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41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42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31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32</v>
      </c>
      <c r="M17" s="4"/>
    </row>
    <row r="18" spans="1:13" ht="22.5" customHeight="1" thickBot="1">
      <c r="A18" s="36" t="s">
        <v>12</v>
      </c>
      <c r="B18" s="37"/>
      <c r="C18" s="37"/>
      <c r="D18" s="37"/>
      <c r="E18" s="37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43</v>
      </c>
      <c r="F21" s="29">
        <v>8785.72</v>
      </c>
      <c r="G21" s="28" t="s">
        <v>45</v>
      </c>
    </row>
    <row r="22" spans="1:7" ht="12.75">
      <c r="A22" s="1" t="s">
        <v>44</v>
      </c>
      <c r="F22" s="29">
        <v>1500</v>
      </c>
      <c r="G22" s="28" t="s">
        <v>45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52</v>
      </c>
      <c r="F25" s="29">
        <v>30000</v>
      </c>
      <c r="G25" s="28" t="s">
        <v>57</v>
      </c>
    </row>
    <row r="26" spans="1:7" ht="12.75">
      <c r="A26" s="1" t="s">
        <v>51</v>
      </c>
      <c r="F26" s="29">
        <v>1710</v>
      </c>
      <c r="G26" s="28" t="s">
        <v>50</v>
      </c>
    </row>
    <row r="27" spans="1:7" ht="12.75">
      <c r="A27" s="1" t="s">
        <v>46</v>
      </c>
      <c r="F27" s="29">
        <v>11500</v>
      </c>
      <c r="G27" s="28" t="s">
        <v>47</v>
      </c>
    </row>
    <row r="28" spans="1:7" ht="12.75">
      <c r="A28" s="30" t="s">
        <v>48</v>
      </c>
      <c r="B28" s="30"/>
      <c r="C28" s="30"/>
      <c r="D28" s="30"/>
      <c r="E28" s="30"/>
      <c r="F28" s="31">
        <v>11518</v>
      </c>
      <c r="G28" s="32" t="s">
        <v>49</v>
      </c>
    </row>
    <row r="29" ht="12.75">
      <c r="F29" s="29"/>
    </row>
    <row r="31" spans="1:5" ht="12.75">
      <c r="A31" s="51" t="s">
        <v>53</v>
      </c>
      <c r="B31" s="51"/>
      <c r="C31" s="51"/>
      <c r="D31" s="33"/>
      <c r="E31" s="34">
        <f>G18+F25+F27</f>
        <v>724700</v>
      </c>
    </row>
    <row r="32" spans="1:5" ht="12.75">
      <c r="A32" s="50" t="s">
        <v>54</v>
      </c>
      <c r="B32" s="50"/>
      <c r="C32" s="50"/>
      <c r="E32" s="29">
        <f>H18+F25</f>
        <v>495200</v>
      </c>
    </row>
    <row r="33" spans="1:5" ht="12.75">
      <c r="A33" s="50" t="s">
        <v>55</v>
      </c>
      <c r="B33" s="50"/>
      <c r="C33" s="50"/>
      <c r="E33" s="29">
        <f>I18</f>
        <v>218000</v>
      </c>
    </row>
    <row r="34" spans="1:5" ht="12.75">
      <c r="A34" s="51" t="s">
        <v>56</v>
      </c>
      <c r="B34" s="51"/>
      <c r="C34" s="51"/>
      <c r="D34" s="33"/>
      <c r="E34" s="34">
        <f>F23+F26</f>
        <v>11995.72</v>
      </c>
    </row>
  </sheetData>
  <sheetProtection/>
  <mergeCells count="20">
    <mergeCell ref="L5:L9"/>
    <mergeCell ref="A18:E18"/>
    <mergeCell ref="F1:L1"/>
    <mergeCell ref="A3:L3"/>
    <mergeCell ref="A5:A9"/>
    <mergeCell ref="B5:B9"/>
    <mergeCell ref="C5:C9"/>
    <mergeCell ref="D5:D9"/>
    <mergeCell ref="E5:E9"/>
    <mergeCell ref="F5:F9"/>
    <mergeCell ref="G5:J5"/>
    <mergeCell ref="G6:G9"/>
    <mergeCell ref="H6:J6"/>
    <mergeCell ref="H7:H9"/>
    <mergeCell ref="I7:I9"/>
    <mergeCell ref="J7:J9"/>
    <mergeCell ref="A32:C32"/>
    <mergeCell ref="A33:C33"/>
    <mergeCell ref="A34:C34"/>
    <mergeCell ref="A31:C31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2015-11-27T09:19:09Z</cp:lastPrinted>
  <dcterms:created xsi:type="dcterms:W3CDTF">1998-12-09T13:02:10Z</dcterms:created>
  <dcterms:modified xsi:type="dcterms:W3CDTF">2015-11-27T09:19:26Z</dcterms:modified>
  <cp:category/>
  <cp:version/>
  <cp:contentType/>
  <cp:contentStatus/>
</cp:coreProperties>
</file>