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Planowane inwestycje-marzec" sheetId="2" r:id="rId2"/>
  </sheets>
  <definedNames>
    <definedName name="_xlnm.Print_Titles" localSheetId="0">'Inwestycje'!$5:$10</definedName>
    <definedName name="_xlnm.Print_Titles" localSheetId="1">'Planowane inwestycje-marzec'!$5:$10</definedName>
  </definedNames>
  <calcPr fullCalcOnLoad="1"/>
</workbook>
</file>

<file path=xl/sharedStrings.xml><?xml version="1.0" encoding="utf-8"?>
<sst xmlns="http://schemas.openxmlformats.org/spreadsheetml/2006/main" count="134" uniqueCount="84">
  <si>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</si>
  <si>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</si>
  <si>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</si>
  <si>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</si>
  <si>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</si>
  <si>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</si>
  <si>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</si>
  <si>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</si>
  <si>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</si>
  <si>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</si>
  <si>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</si>
  <si>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</si>
  <si>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</si>
  <si>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</si>
  <si>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</si>
  <si>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</si>
  <si>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</si>
  <si>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</si>
  <si>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</si>
  <si>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</si>
  <si>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</si>
  <si>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</si>
  <si>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</si>
  <si>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</si>
  <si>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</si>
  <si>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</si>
  <si>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</si>
  <si>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</si>
  <si>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</si>
  <si>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</si>
  <si>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Zakup centrali telefonicznej</t>
  </si>
  <si>
    <t>Powiatowe Centrum Pomocy Rodzinie w Olecku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</si>
  <si>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</si>
  <si>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</si>
  <si>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</si>
  <si>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</si>
  <si>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</si>
  <si>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</si>
  <si>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</si>
  <si>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t>Budowa chodnika przy drodze powiatowej nr 1893N w miejscowości Lenarty</t>
  </si>
  <si>
    <t>Przebudowa chodnika na ul. 11-go Listopada w Olecku</t>
  </si>
  <si>
    <t>Przebdowa ulicy Kamiennej i Przytorowej</t>
  </si>
  <si>
    <t>Przebudowa chodnika na ul. Kopernika w Olecku</t>
  </si>
  <si>
    <t>Projekt techniczny budynku przy ul. Wiejskiej 8A</t>
  </si>
  <si>
    <t>Navycie lokalu mieszkalnego do powiatowego zasobu nieruchomości</t>
  </si>
  <si>
    <t>Koszt dostosowania mieszkania na lokal zastępczy</t>
  </si>
  <si>
    <t>Opłaty notarialne i inne</t>
  </si>
  <si>
    <t>R.70005 § 4300</t>
  </si>
  <si>
    <t>Wpłata na Fundusz Wsparcia PSP</t>
  </si>
  <si>
    <t>R 75411 § 6170</t>
  </si>
  <si>
    <t>Wpłata na Fundusz Wsparcia Policji</t>
  </si>
  <si>
    <t>R.75405 § 3000</t>
  </si>
  <si>
    <t>R.75020 § 4300</t>
  </si>
  <si>
    <t>zakup modułów dodatkowych do portalu www.powiat.olecko.pl</t>
  </si>
  <si>
    <t>dotacja dla Gminy Kowale Oleckie (Szarejki)</t>
  </si>
  <si>
    <t>Wydatki majątkowe</t>
  </si>
  <si>
    <t>Powiat</t>
  </si>
  <si>
    <t>Gmina Olecko</t>
  </si>
  <si>
    <t>Wydatki bieżące</t>
  </si>
  <si>
    <t>R.60014 § 6300</t>
  </si>
  <si>
    <t>Przebudowa ulicy Kamiennej i Przytorowej</t>
  </si>
  <si>
    <t>Wykonanie projektu budowlanego budynku wielofunkcyjnego z funkcją mieszkalną przy ul. Wiejskiej 8A</t>
  </si>
  <si>
    <t>Nabycie lokalu mieszkalnego do powiatowego zasobu nieruchomości</t>
  </si>
  <si>
    <t>Nazwa zadania inwestycyjnego realizowanego w 2015 roku</t>
  </si>
  <si>
    <t>10.</t>
  </si>
  <si>
    <t>11.</t>
  </si>
  <si>
    <t>12.</t>
  </si>
  <si>
    <t>13.</t>
  </si>
  <si>
    <t>14.</t>
  </si>
  <si>
    <t>15.</t>
  </si>
  <si>
    <t>16.</t>
  </si>
  <si>
    <t>Budowa drogi powiatowej nr 1907N Kijewo-Chełchy - dr.kraj.nr 16 w m. Babki Gąseckie</t>
  </si>
  <si>
    <t>Budowa drogi powiatowej nr 1907N Kijewo-Chełchy - dr.kraj.nr 16 w m. Babki Gąseckie - wypłata odszkodowań za zajete grunty</t>
  </si>
  <si>
    <t>17.</t>
  </si>
  <si>
    <t>Zakup zmywarki do naczyń</t>
  </si>
  <si>
    <t>Dom Pomocy Społecznej "Zacisze" w Kowalach Oleckich</t>
  </si>
  <si>
    <t>Zakup samochodu osobowego do wykorzystania w Starostwie Powiatowym w Olecku</t>
  </si>
  <si>
    <t>Modernizacja systemu ogrzewania ciepłej wody w Zespole Szkół Technicznych w Olecku</t>
  </si>
  <si>
    <t>18.</t>
  </si>
  <si>
    <t>19.</t>
  </si>
  <si>
    <t>Zespół Szkół Technicznych w Olecku</t>
  </si>
  <si>
    <t>20.</t>
  </si>
  <si>
    <t>Przebudowa chodnika na ul. Armii Krajowej w Olecku (pomiędzy ul. Sembrzyckiego a ul. Ludową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</si>
  <si>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X/ 51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24 września 2015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</si>
</sst>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10" fillId="2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0" fillId="23" borderId="16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9" t="s">
        <v>83</v>
      </c>
      <c r="G1" s="49"/>
      <c r="H1" s="49"/>
      <c r="I1" s="49"/>
      <c r="J1" s="49"/>
      <c r="K1" s="49"/>
      <c r="L1" s="49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9" t="s">
        <v>9</v>
      </c>
      <c r="B5" s="41" t="s">
        <v>1</v>
      </c>
      <c r="C5" s="41" t="s">
        <v>6</v>
      </c>
      <c r="D5" s="43" t="s">
        <v>13</v>
      </c>
      <c r="E5" s="45" t="s">
        <v>63</v>
      </c>
      <c r="F5" s="45" t="s">
        <v>36</v>
      </c>
      <c r="G5" s="45" t="s">
        <v>10</v>
      </c>
      <c r="H5" s="45"/>
      <c r="I5" s="45"/>
      <c r="J5" s="45"/>
      <c r="K5" s="7"/>
      <c r="L5" s="47" t="s">
        <v>15</v>
      </c>
      <c r="M5" s="4"/>
    </row>
    <row r="6" spans="1:13" s="5" customFormat="1" ht="19.5" customHeight="1">
      <c r="A6" s="40"/>
      <c r="B6" s="42"/>
      <c r="C6" s="42"/>
      <c r="D6" s="44"/>
      <c r="E6" s="46"/>
      <c r="F6" s="46"/>
      <c r="G6" s="46" t="s">
        <v>37</v>
      </c>
      <c r="H6" s="46" t="s">
        <v>5</v>
      </c>
      <c r="I6" s="46"/>
      <c r="J6" s="46"/>
      <c r="K6" s="8"/>
      <c r="L6" s="48"/>
      <c r="M6" s="4"/>
    </row>
    <row r="7" spans="1:13" s="5" customFormat="1" ht="29.25" customHeight="1">
      <c r="A7" s="40"/>
      <c r="B7" s="42"/>
      <c r="C7" s="42"/>
      <c r="D7" s="44"/>
      <c r="E7" s="46"/>
      <c r="F7" s="46"/>
      <c r="G7" s="46"/>
      <c r="H7" s="46" t="s">
        <v>14</v>
      </c>
      <c r="I7" s="46" t="s">
        <v>16</v>
      </c>
      <c r="J7" s="46" t="s">
        <v>11</v>
      </c>
      <c r="K7" s="8"/>
      <c r="L7" s="48"/>
      <c r="M7" s="4"/>
    </row>
    <row r="8" spans="1:13" s="5" customFormat="1" ht="19.5" customHeight="1">
      <c r="A8" s="40"/>
      <c r="B8" s="42"/>
      <c r="C8" s="42"/>
      <c r="D8" s="44"/>
      <c r="E8" s="46"/>
      <c r="F8" s="46"/>
      <c r="G8" s="46"/>
      <c r="H8" s="46"/>
      <c r="I8" s="46"/>
      <c r="J8" s="46"/>
      <c r="K8" s="8"/>
      <c r="L8" s="48"/>
      <c r="M8" s="4"/>
    </row>
    <row r="9" spans="1:13" s="5" customFormat="1" ht="4.5" customHeight="1">
      <c r="A9" s="40"/>
      <c r="B9" s="42"/>
      <c r="C9" s="42"/>
      <c r="D9" s="44"/>
      <c r="E9" s="46"/>
      <c r="F9" s="46"/>
      <c r="G9" s="46"/>
      <c r="H9" s="46"/>
      <c r="I9" s="46"/>
      <c r="J9" s="46"/>
      <c r="K9" s="8"/>
      <c r="L9" s="48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4031207.62</v>
      </c>
      <c r="H11" s="14">
        <v>1036416.81</v>
      </c>
      <c r="I11" s="15">
        <v>2994790.81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29">H12+I12+J12</f>
        <v>20000</v>
      </c>
      <c r="H12" s="14">
        <v>10000</v>
      </c>
      <c r="I12" s="15">
        <v>10000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36777</v>
      </c>
      <c r="H13" s="14">
        <v>36777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18152</v>
      </c>
      <c r="H14" s="14">
        <v>9076</v>
      </c>
      <c r="I14" s="15">
        <v>9076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47847</v>
      </c>
      <c r="H16" s="14">
        <v>47847</v>
      </c>
      <c r="I16" s="15"/>
      <c r="J16" s="14"/>
      <c r="K16" s="16"/>
      <c r="L16" s="17" t="s">
        <v>17</v>
      </c>
      <c r="M16" s="4"/>
    </row>
    <row r="17" spans="1:13" ht="34.5" customHeight="1">
      <c r="A17" s="10" t="s">
        <v>28</v>
      </c>
      <c r="B17" s="11">
        <v>600</v>
      </c>
      <c r="C17" s="11">
        <v>60014</v>
      </c>
      <c r="D17" s="12"/>
      <c r="E17" s="13" t="s">
        <v>39</v>
      </c>
      <c r="F17" s="14"/>
      <c r="G17" s="14">
        <f t="shared" si="0"/>
        <v>35000</v>
      </c>
      <c r="H17" s="14">
        <v>17500</v>
      </c>
      <c r="I17" s="15">
        <v>17500</v>
      </c>
      <c r="J17" s="14"/>
      <c r="K17" s="16"/>
      <c r="L17" s="17" t="s">
        <v>17</v>
      </c>
      <c r="M17" s="4"/>
    </row>
    <row r="18" spans="1:13" ht="34.5" customHeight="1">
      <c r="A18" s="10" t="s">
        <v>29</v>
      </c>
      <c r="B18" s="11">
        <v>600</v>
      </c>
      <c r="C18" s="11">
        <v>60014</v>
      </c>
      <c r="D18" s="12"/>
      <c r="E18" s="13" t="s">
        <v>40</v>
      </c>
      <c r="F18" s="14"/>
      <c r="G18" s="14">
        <f t="shared" si="0"/>
        <v>22000</v>
      </c>
      <c r="H18" s="14">
        <v>11000</v>
      </c>
      <c r="I18" s="15">
        <v>11000</v>
      </c>
      <c r="J18" s="14"/>
      <c r="K18" s="16"/>
      <c r="L18" s="17" t="s">
        <v>17</v>
      </c>
      <c r="M18" s="4"/>
    </row>
    <row r="19" spans="1:13" ht="34.5" customHeight="1">
      <c r="A19" s="10" t="s">
        <v>32</v>
      </c>
      <c r="B19" s="11">
        <v>600</v>
      </c>
      <c r="C19" s="11">
        <v>60014</v>
      </c>
      <c r="D19" s="12"/>
      <c r="E19" s="13" t="s">
        <v>60</v>
      </c>
      <c r="F19" s="14"/>
      <c r="G19" s="14">
        <f t="shared" si="0"/>
        <v>458545</v>
      </c>
      <c r="H19" s="14">
        <v>210422.5</v>
      </c>
      <c r="I19" s="15">
        <v>248122.5</v>
      </c>
      <c r="J19" s="14"/>
      <c r="K19" s="16"/>
      <c r="L19" s="17" t="s">
        <v>17</v>
      </c>
      <c r="M19" s="4"/>
    </row>
    <row r="20" spans="1:13" ht="34.5" customHeight="1">
      <c r="A20" s="10" t="s">
        <v>64</v>
      </c>
      <c r="B20" s="11">
        <v>600</v>
      </c>
      <c r="C20" s="11">
        <v>60014</v>
      </c>
      <c r="D20" s="12"/>
      <c r="E20" s="13" t="s">
        <v>42</v>
      </c>
      <c r="F20" s="14"/>
      <c r="G20" s="14">
        <f t="shared" si="0"/>
        <v>56000</v>
      </c>
      <c r="H20" s="14">
        <v>28000</v>
      </c>
      <c r="I20" s="15">
        <v>28000</v>
      </c>
      <c r="J20" s="14"/>
      <c r="K20" s="16"/>
      <c r="L20" s="17" t="s">
        <v>17</v>
      </c>
      <c r="M20" s="4"/>
    </row>
    <row r="21" spans="1:13" ht="34.5" customHeight="1">
      <c r="A21" s="10" t="s">
        <v>65</v>
      </c>
      <c r="B21" s="11">
        <v>600</v>
      </c>
      <c r="C21" s="11">
        <v>60014</v>
      </c>
      <c r="D21" s="12" t="s">
        <v>71</v>
      </c>
      <c r="E21" s="13" t="s">
        <v>72</v>
      </c>
      <c r="F21" s="14"/>
      <c r="G21" s="14">
        <f t="shared" si="0"/>
        <v>2500</v>
      </c>
      <c r="H21" s="14">
        <v>2500</v>
      </c>
      <c r="I21" s="15"/>
      <c r="J21" s="14"/>
      <c r="K21" s="16" t="s">
        <v>17</v>
      </c>
      <c r="L21" s="17" t="s">
        <v>17</v>
      </c>
      <c r="M21" s="4"/>
    </row>
    <row r="22" spans="1:13" ht="34.5" customHeight="1">
      <c r="A22" s="10" t="s">
        <v>66</v>
      </c>
      <c r="B22" s="11">
        <v>600</v>
      </c>
      <c r="C22" s="11">
        <v>60014</v>
      </c>
      <c r="D22" s="12"/>
      <c r="E22" s="13" t="s">
        <v>82</v>
      </c>
      <c r="F22" s="14"/>
      <c r="G22" s="14">
        <f t="shared" si="0"/>
        <v>60000</v>
      </c>
      <c r="H22" s="14">
        <v>30000</v>
      </c>
      <c r="I22" s="15">
        <v>30000</v>
      </c>
      <c r="J22" s="14"/>
      <c r="K22" s="16"/>
      <c r="L22" s="17" t="s">
        <v>17</v>
      </c>
      <c r="M22" s="4"/>
    </row>
    <row r="23" spans="1:13" ht="34.5" customHeight="1">
      <c r="A23" s="10" t="s">
        <v>67</v>
      </c>
      <c r="B23" s="11">
        <v>700</v>
      </c>
      <c r="C23" s="11">
        <v>70005</v>
      </c>
      <c r="D23" s="12"/>
      <c r="E23" s="13" t="s">
        <v>61</v>
      </c>
      <c r="F23" s="14"/>
      <c r="G23" s="14">
        <f t="shared" si="0"/>
        <v>40000</v>
      </c>
      <c r="H23" s="14">
        <v>40000</v>
      </c>
      <c r="I23" s="15"/>
      <c r="J23" s="14"/>
      <c r="K23" s="16"/>
      <c r="L23" s="17" t="s">
        <v>18</v>
      </c>
      <c r="M23" s="4"/>
    </row>
    <row r="24" spans="1:13" ht="34.5" customHeight="1">
      <c r="A24" s="10" t="s">
        <v>68</v>
      </c>
      <c r="B24" s="11">
        <v>700</v>
      </c>
      <c r="C24" s="11">
        <v>70005</v>
      </c>
      <c r="D24" s="12"/>
      <c r="E24" s="13" t="s">
        <v>62</v>
      </c>
      <c r="F24" s="14"/>
      <c r="G24" s="14">
        <f t="shared" si="0"/>
        <v>150585.72</v>
      </c>
      <c r="H24" s="14">
        <v>150585.72</v>
      </c>
      <c r="I24" s="15"/>
      <c r="J24" s="14"/>
      <c r="K24" s="16"/>
      <c r="L24" s="17" t="s">
        <v>18</v>
      </c>
      <c r="M24" s="4"/>
    </row>
    <row r="25" spans="1:13" ht="38.25" customHeight="1">
      <c r="A25" s="10" t="s">
        <v>69</v>
      </c>
      <c r="B25" s="11">
        <v>750</v>
      </c>
      <c r="C25" s="11">
        <v>75020</v>
      </c>
      <c r="D25" s="12"/>
      <c r="E25" s="13" t="s">
        <v>38</v>
      </c>
      <c r="F25" s="14"/>
      <c r="G25" s="14">
        <f t="shared" si="0"/>
        <v>30000</v>
      </c>
      <c r="H25" s="14">
        <v>30000</v>
      </c>
      <c r="I25" s="15"/>
      <c r="J25" s="14"/>
      <c r="K25" s="16"/>
      <c r="L25" s="17" t="s">
        <v>18</v>
      </c>
      <c r="M25" s="4"/>
    </row>
    <row r="26" spans="1:13" ht="38.25" customHeight="1">
      <c r="A26" s="10" t="s">
        <v>70</v>
      </c>
      <c r="B26" s="11">
        <v>750</v>
      </c>
      <c r="C26" s="11">
        <v>75020</v>
      </c>
      <c r="D26" s="12"/>
      <c r="E26" s="13" t="s">
        <v>76</v>
      </c>
      <c r="F26" s="14">
        <f>H26</f>
        <v>25375</v>
      </c>
      <c r="G26" s="14"/>
      <c r="H26" s="14">
        <v>25375</v>
      </c>
      <c r="I26" s="15"/>
      <c r="J26" s="14"/>
      <c r="K26" s="16"/>
      <c r="L26" s="17" t="s">
        <v>18</v>
      </c>
      <c r="M26" s="4"/>
    </row>
    <row r="27" spans="1:13" ht="38.25" customHeight="1">
      <c r="A27" s="22" t="s">
        <v>73</v>
      </c>
      <c r="B27" s="11">
        <v>852</v>
      </c>
      <c r="C27" s="11">
        <v>85202</v>
      </c>
      <c r="D27" s="12"/>
      <c r="E27" s="13" t="s">
        <v>74</v>
      </c>
      <c r="F27" s="14"/>
      <c r="G27" s="14">
        <f t="shared" si="0"/>
        <v>8000</v>
      </c>
      <c r="H27" s="14">
        <v>8000</v>
      </c>
      <c r="I27" s="15"/>
      <c r="J27" s="14"/>
      <c r="K27" s="16"/>
      <c r="L27" s="17" t="s">
        <v>75</v>
      </c>
      <c r="M27" s="4"/>
    </row>
    <row r="28" spans="1:13" ht="38.25" customHeight="1">
      <c r="A28" s="35" t="s">
        <v>78</v>
      </c>
      <c r="B28" s="11">
        <v>852</v>
      </c>
      <c r="C28" s="11">
        <v>85218</v>
      </c>
      <c r="D28" s="12"/>
      <c r="E28" s="13" t="s">
        <v>30</v>
      </c>
      <c r="F28" s="14"/>
      <c r="G28" s="14">
        <f t="shared" si="0"/>
        <v>5150</v>
      </c>
      <c r="H28" s="14">
        <v>5150</v>
      </c>
      <c r="I28" s="15"/>
      <c r="J28" s="14"/>
      <c r="K28" s="16"/>
      <c r="L28" s="17" t="s">
        <v>31</v>
      </c>
      <c r="M28" s="4"/>
    </row>
    <row r="29" spans="1:13" ht="38.25" customHeight="1">
      <c r="A29" s="22" t="s">
        <v>79</v>
      </c>
      <c r="B29" s="11">
        <v>900</v>
      </c>
      <c r="C29" s="11">
        <v>90019</v>
      </c>
      <c r="D29" s="12"/>
      <c r="E29" s="13" t="s">
        <v>77</v>
      </c>
      <c r="F29" s="14"/>
      <c r="G29" s="14">
        <f t="shared" si="0"/>
        <v>11000</v>
      </c>
      <c r="H29" s="14">
        <v>11000</v>
      </c>
      <c r="I29" s="15"/>
      <c r="J29" s="14"/>
      <c r="K29" s="16"/>
      <c r="L29" s="17" t="s">
        <v>80</v>
      </c>
      <c r="M29" s="4"/>
    </row>
    <row r="30" spans="1:13" ht="35.25" customHeight="1">
      <c r="A30" s="22" t="s">
        <v>81</v>
      </c>
      <c r="B30" s="11">
        <v>926</v>
      </c>
      <c r="C30" s="21">
        <v>92695</v>
      </c>
      <c r="D30" s="12"/>
      <c r="E30" s="13" t="s">
        <v>33</v>
      </c>
      <c r="F30" s="14">
        <f>H30+I30+J30</f>
        <v>433759.99</v>
      </c>
      <c r="G30" s="14"/>
      <c r="H30" s="14">
        <v>257459.99</v>
      </c>
      <c r="I30" s="15">
        <v>176300</v>
      </c>
      <c r="J30" s="14"/>
      <c r="K30" s="16"/>
      <c r="L30" s="17" t="s">
        <v>34</v>
      </c>
      <c r="M30" s="4"/>
    </row>
    <row r="31" spans="1:13" ht="22.5" customHeight="1" thickBot="1">
      <c r="A31" s="36" t="s">
        <v>12</v>
      </c>
      <c r="B31" s="37"/>
      <c r="C31" s="37"/>
      <c r="D31" s="37"/>
      <c r="E31" s="37"/>
      <c r="F31" s="18">
        <f>SUM(F11:F30)</f>
        <v>459134.99</v>
      </c>
      <c r="G31" s="18">
        <f>SUM(G11:G30)</f>
        <v>5044764.34</v>
      </c>
      <c r="H31" s="18">
        <f>SUM(H11:H30)</f>
        <v>1979110.02</v>
      </c>
      <c r="I31" s="18">
        <f>SUM(I11:I30)</f>
        <v>3524789.31</v>
      </c>
      <c r="J31" s="18">
        <f>SUM(J11:J30)</f>
        <v>0</v>
      </c>
      <c r="K31" s="19"/>
      <c r="L31" s="20" t="s">
        <v>8</v>
      </c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4" ht="12.75">
      <c r="A34" s="6"/>
    </row>
  </sheetData>
  <sheetProtection/>
  <mergeCells count="16">
    <mergeCell ref="F1:L1"/>
    <mergeCell ref="G6:G9"/>
    <mergeCell ref="H6:J6"/>
    <mergeCell ref="H7:H9"/>
    <mergeCell ref="I7:I9"/>
    <mergeCell ref="J7:J9"/>
    <mergeCell ref="A31:E31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3" sqref="H1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9"/>
      <c r="G1" s="49"/>
      <c r="H1" s="49"/>
      <c r="I1" s="49"/>
      <c r="J1" s="49"/>
      <c r="K1" s="49"/>
      <c r="L1" s="49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9" t="s">
        <v>9</v>
      </c>
      <c r="B5" s="41" t="s">
        <v>1</v>
      </c>
      <c r="C5" s="41" t="s">
        <v>6</v>
      </c>
      <c r="D5" s="43" t="s">
        <v>13</v>
      </c>
      <c r="E5" s="45" t="s">
        <v>19</v>
      </c>
      <c r="F5" s="45" t="s">
        <v>36</v>
      </c>
      <c r="G5" s="45" t="s">
        <v>10</v>
      </c>
      <c r="H5" s="45"/>
      <c r="I5" s="45"/>
      <c r="J5" s="45"/>
      <c r="K5" s="7"/>
      <c r="L5" s="47" t="s">
        <v>15</v>
      </c>
      <c r="M5" s="4"/>
    </row>
    <row r="6" spans="1:13" s="5" customFormat="1" ht="19.5" customHeight="1">
      <c r="A6" s="40"/>
      <c r="B6" s="42"/>
      <c r="C6" s="42"/>
      <c r="D6" s="44"/>
      <c r="E6" s="46"/>
      <c r="F6" s="46"/>
      <c r="G6" s="46" t="s">
        <v>37</v>
      </c>
      <c r="H6" s="46" t="s">
        <v>5</v>
      </c>
      <c r="I6" s="46"/>
      <c r="J6" s="46"/>
      <c r="K6" s="8"/>
      <c r="L6" s="48"/>
      <c r="M6" s="4"/>
    </row>
    <row r="7" spans="1:13" s="5" customFormat="1" ht="29.25" customHeight="1">
      <c r="A7" s="40"/>
      <c r="B7" s="42"/>
      <c r="C7" s="42"/>
      <c r="D7" s="44"/>
      <c r="E7" s="46"/>
      <c r="F7" s="46"/>
      <c r="G7" s="46"/>
      <c r="H7" s="46" t="s">
        <v>14</v>
      </c>
      <c r="I7" s="46" t="s">
        <v>16</v>
      </c>
      <c r="J7" s="46" t="s">
        <v>11</v>
      </c>
      <c r="K7" s="8"/>
      <c r="L7" s="48"/>
      <c r="M7" s="4"/>
    </row>
    <row r="8" spans="1:13" s="5" customFormat="1" ht="19.5" customHeight="1">
      <c r="A8" s="40"/>
      <c r="B8" s="42"/>
      <c r="C8" s="42"/>
      <c r="D8" s="44"/>
      <c r="E8" s="46"/>
      <c r="F8" s="46"/>
      <c r="G8" s="46"/>
      <c r="H8" s="46"/>
      <c r="I8" s="46"/>
      <c r="J8" s="46"/>
      <c r="K8" s="8"/>
      <c r="L8" s="48"/>
      <c r="M8" s="4"/>
    </row>
    <row r="9" spans="1:13" s="5" customFormat="1" ht="4.5" customHeight="1">
      <c r="A9" s="40"/>
      <c r="B9" s="42"/>
      <c r="C9" s="42"/>
      <c r="D9" s="44"/>
      <c r="E9" s="46"/>
      <c r="F9" s="46"/>
      <c r="G9" s="46"/>
      <c r="H9" s="46"/>
      <c r="I9" s="46"/>
      <c r="J9" s="46"/>
      <c r="K9" s="8"/>
      <c r="L9" s="48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39</v>
      </c>
      <c r="F11" s="14"/>
      <c r="G11" s="14">
        <f aca="true" t="shared" si="0" ref="G11:G17">H11+I11+J11</f>
        <v>35000</v>
      </c>
      <c r="H11" s="14">
        <v>17500</v>
      </c>
      <c r="I11" s="15">
        <v>17500</v>
      </c>
      <c r="J11" s="14"/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40</v>
      </c>
      <c r="F12" s="14"/>
      <c r="G12" s="14">
        <f t="shared" si="0"/>
        <v>22000</v>
      </c>
      <c r="H12" s="14">
        <v>11000</v>
      </c>
      <c r="I12" s="15">
        <v>11000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41</v>
      </c>
      <c r="F13" s="14"/>
      <c r="G13" s="14">
        <f t="shared" si="0"/>
        <v>333000</v>
      </c>
      <c r="H13" s="14">
        <v>171500</v>
      </c>
      <c r="I13" s="15">
        <v>161500</v>
      </c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42</v>
      </c>
      <c r="F14" s="14"/>
      <c r="G14" s="14">
        <f t="shared" si="0"/>
        <v>56000</v>
      </c>
      <c r="H14" s="14">
        <v>28000</v>
      </c>
      <c r="I14" s="15">
        <v>28000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700</v>
      </c>
      <c r="C15" s="11">
        <v>70005</v>
      </c>
      <c r="D15" s="12"/>
      <c r="E15" s="13" t="s">
        <v>43</v>
      </c>
      <c r="F15" s="14"/>
      <c r="G15" s="14">
        <f t="shared" si="0"/>
        <v>40000</v>
      </c>
      <c r="H15" s="14">
        <v>40000</v>
      </c>
      <c r="I15" s="15"/>
      <c r="J15" s="14"/>
      <c r="K15" s="16"/>
      <c r="L15" s="17" t="s">
        <v>18</v>
      </c>
      <c r="M15" s="4"/>
    </row>
    <row r="16" spans="1:13" ht="34.5" customHeight="1">
      <c r="A16" s="10" t="s">
        <v>26</v>
      </c>
      <c r="B16" s="11">
        <v>700</v>
      </c>
      <c r="C16" s="11">
        <v>70005</v>
      </c>
      <c r="D16" s="12"/>
      <c r="E16" s="13" t="s">
        <v>44</v>
      </c>
      <c r="F16" s="14"/>
      <c r="G16" s="14">
        <f t="shared" si="0"/>
        <v>140300</v>
      </c>
      <c r="H16" s="14">
        <v>140300</v>
      </c>
      <c r="I16" s="15"/>
      <c r="J16" s="14"/>
      <c r="K16" s="16"/>
      <c r="L16" s="17" t="s">
        <v>18</v>
      </c>
      <c r="M16" s="4"/>
    </row>
    <row r="17" spans="1:13" ht="35.25" customHeight="1">
      <c r="A17" s="22" t="s">
        <v>28</v>
      </c>
      <c r="B17" s="11">
        <v>926</v>
      </c>
      <c r="C17" s="21">
        <v>92695</v>
      </c>
      <c r="D17" s="12"/>
      <c r="E17" s="13" t="s">
        <v>33</v>
      </c>
      <c r="F17" s="14"/>
      <c r="G17" s="14">
        <f t="shared" si="0"/>
        <v>56900</v>
      </c>
      <c r="H17" s="14">
        <v>56900</v>
      </c>
      <c r="I17" s="15"/>
      <c r="J17" s="14"/>
      <c r="K17" s="16"/>
      <c r="L17" s="17" t="s">
        <v>34</v>
      </c>
      <c r="M17" s="4"/>
    </row>
    <row r="18" spans="1:13" ht="22.5" customHeight="1" thickBot="1">
      <c r="A18" s="36" t="s">
        <v>12</v>
      </c>
      <c r="B18" s="37"/>
      <c r="C18" s="37"/>
      <c r="D18" s="37"/>
      <c r="E18" s="37"/>
      <c r="F18" s="18">
        <f>SUM(F11:F17)</f>
        <v>0</v>
      </c>
      <c r="G18" s="18">
        <f>SUM(G11:G17)</f>
        <v>683200</v>
      </c>
      <c r="H18" s="18">
        <f>SUM(H11:H17)</f>
        <v>465200</v>
      </c>
      <c r="I18" s="18">
        <f>SUM(I11:I17)</f>
        <v>218000</v>
      </c>
      <c r="J18" s="18">
        <f>SUM(J11:J17)</f>
        <v>0</v>
      </c>
      <c r="K18" s="19"/>
      <c r="L18" s="20" t="s">
        <v>8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1" spans="1:7" ht="12.75">
      <c r="A21" s="6" t="s">
        <v>45</v>
      </c>
      <c r="F21" s="29">
        <v>8785.72</v>
      </c>
      <c r="G21" s="28" t="s">
        <v>47</v>
      </c>
    </row>
    <row r="22" spans="1:7" ht="12.75">
      <c r="A22" s="1" t="s">
        <v>46</v>
      </c>
      <c r="F22" s="29">
        <v>1500</v>
      </c>
      <c r="G22" s="28" t="s">
        <v>47</v>
      </c>
    </row>
    <row r="23" ht="12.75">
      <c r="F23" s="29">
        <f>F21+F22</f>
        <v>10285.72</v>
      </c>
    </row>
    <row r="24" ht="12.75">
      <c r="F24" s="29"/>
    </row>
    <row r="25" spans="1:7" ht="12.75">
      <c r="A25" s="1" t="s">
        <v>54</v>
      </c>
      <c r="F25" s="29">
        <v>30000</v>
      </c>
      <c r="G25" s="28" t="s">
        <v>59</v>
      </c>
    </row>
    <row r="26" spans="1:7" ht="12.75">
      <c r="A26" s="1" t="s">
        <v>53</v>
      </c>
      <c r="F26" s="29">
        <v>1710</v>
      </c>
      <c r="G26" s="28" t="s">
        <v>52</v>
      </c>
    </row>
    <row r="27" spans="1:7" ht="12.75">
      <c r="A27" s="1" t="s">
        <v>48</v>
      </c>
      <c r="F27" s="29">
        <v>11500</v>
      </c>
      <c r="G27" s="28" t="s">
        <v>49</v>
      </c>
    </row>
    <row r="28" spans="1:7" ht="12.75">
      <c r="A28" s="30" t="s">
        <v>50</v>
      </c>
      <c r="B28" s="30"/>
      <c r="C28" s="30"/>
      <c r="D28" s="30"/>
      <c r="E28" s="30"/>
      <c r="F28" s="31">
        <v>11518</v>
      </c>
      <c r="G28" s="32" t="s">
        <v>51</v>
      </c>
    </row>
    <row r="29" ht="12.75">
      <c r="F29" s="29"/>
    </row>
    <row r="31" spans="1:5" ht="12.75">
      <c r="A31" s="51" t="s">
        <v>55</v>
      </c>
      <c r="B31" s="51"/>
      <c r="C31" s="51"/>
      <c r="D31" s="33"/>
      <c r="E31" s="34">
        <f>G18+F25+F27</f>
        <v>724700</v>
      </c>
    </row>
    <row r="32" spans="1:5" ht="12.75">
      <c r="A32" s="50" t="s">
        <v>56</v>
      </c>
      <c r="B32" s="50"/>
      <c r="C32" s="50"/>
      <c r="E32" s="29">
        <f>H18+F25</f>
        <v>495200</v>
      </c>
    </row>
    <row r="33" spans="1:5" ht="12.75">
      <c r="A33" s="50" t="s">
        <v>57</v>
      </c>
      <c r="B33" s="50"/>
      <c r="C33" s="50"/>
      <c r="E33" s="29">
        <f>I18</f>
        <v>218000</v>
      </c>
    </row>
    <row r="34" spans="1:5" ht="12.75">
      <c r="A34" s="51" t="s">
        <v>58</v>
      </c>
      <c r="B34" s="51"/>
      <c r="C34" s="51"/>
      <c r="D34" s="33"/>
      <c r="E34" s="34">
        <f>F23+F26</f>
        <v>11995.72</v>
      </c>
    </row>
  </sheetData>
  <sheetProtection/>
  <mergeCells count="20">
    <mergeCell ref="L5:L9"/>
    <mergeCell ref="A18:E18"/>
    <mergeCell ref="F1:L1"/>
    <mergeCell ref="A3:L3"/>
    <mergeCell ref="A5:A9"/>
    <mergeCell ref="B5:B9"/>
    <mergeCell ref="C5:C9"/>
    <mergeCell ref="D5:D9"/>
    <mergeCell ref="E5:E9"/>
    <mergeCell ref="F5:F9"/>
    <mergeCell ref="G5:J5"/>
    <mergeCell ref="G6:G9"/>
    <mergeCell ref="H6:J6"/>
    <mergeCell ref="H7:H9"/>
    <mergeCell ref="I7:I9"/>
    <mergeCell ref="J7:J9"/>
    <mergeCell ref="A32:C32"/>
    <mergeCell ref="A33:C33"/>
    <mergeCell ref="A34:C34"/>
    <mergeCell ref="A31:C31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2015-09-25T06:45:35Z</cp:lastPrinted>
  <dcterms:created xsi:type="dcterms:W3CDTF">1998-12-09T13:02:10Z</dcterms:created>
  <dcterms:modified xsi:type="dcterms:W3CDTF">2015-09-25T06:45:45Z</dcterms:modified>
  <cp:category/>
  <cp:version/>
  <cp:contentType/>
  <cp:contentStatus/>
</cp:coreProperties>
</file>