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Inwestycje" sheetId="1" r:id="rId1"/>
    <sheet name="Planowane inwestycje-marzec" sheetId="2" r:id="rId2"/>
  </sheets>
  <definedNames>
    <definedName name="_xlnm.Print_Titles" localSheetId="0">'Inwestycje'!$5:$10</definedName>
    <definedName name="_xlnm.Print_Titles" localSheetId="1">'Planowane inwestycje-marzec'!$5:$10</definedName>
  </definedNames>
  <calcPr fullCalcOnLoad="1"/>
</workbook>
</file>

<file path=xl/sharedStrings.xml><?xml version="1.0" encoding="utf-8"?>
<sst xmlns="http://schemas.openxmlformats.org/spreadsheetml/2006/main" count="111" uniqueCount="65">
  <si>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</si>
  <si>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</si>
  <si>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</si>
  <si>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</si>
  <si>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</si>
  <si>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</si>
  <si>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</si>
  <si>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</si>
  <si>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</si>
  <si>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</si>
  <si>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</si>
  <si>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</si>
  <si>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</si>
  <si>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</si>
  <si>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</si>
  <si>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</si>
  <si>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</si>
  <si>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</si>
  <si>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Starostwo Powiatowe w Olecku</t>
  </si>
  <si>
    <t>Nazwa zadania inwestycyjnego realizowanego w 2014 roku</t>
  </si>
  <si>
    <t>5.</t>
  </si>
  <si>
    <t>Przebudowa drogi powiatowej nr 1826N na odcinku dr.kraj.Nr 65 - Małe Olecko</t>
  </si>
  <si>
    <t>Przebudowa drogi Nr 1816N na odcinku Dunajek - Świętajno</t>
  </si>
  <si>
    <t>Wykonanie dokumentacji na przebudowę dr.Nr 1808N Sedranki-Łęgowo</t>
  </si>
  <si>
    <t>Budowa chodnika we wsi Krzyżewko</t>
  </si>
  <si>
    <t>Wykonanie dokumentacji na przebudowę drogi powiatowej nr 1814N Jaśki-Dobki w m. Jaśki na odcinku 0,9 km</t>
  </si>
  <si>
    <t>6.</t>
  </si>
  <si>
    <t>Wykonanie dokumentacji na przebudowę drogi powiatowej nr 1911N dr.woj.655 - Szeszki o długości 3,85 km</t>
  </si>
  <si>
    <t>7.</t>
  </si>
  <si>
    <t>8.</t>
  </si>
  <si>
    <t>Zakup centrali telefonicznej</t>
  </si>
  <si>
    <t>Powiatowe Centrum Pomocy Rodzinie w Olecku</t>
  </si>
  <si>
    <t>9.</t>
  </si>
  <si>
    <t>Remont i modernizacja boiska wielofunkcyjnego przy Zespole Szkół Licealnych i Zawodowych w Olecku</t>
  </si>
  <si>
    <t>Zespół Szkół Licealnych i Zawodowych w Olecku</t>
  </si>
  <si>
    <t>Zadania inwestycyjne przewidziane do realizacji w 2015 r. (jednoroczne i wieloletnie przewidziane do realizacji w 2015 r.)</t>
  </si>
  <si>
    <t>Planowane wydatki na inwestycje wieloletnie przewidziane do realizacji w 2015 roku**</t>
  </si>
  <si>
    <t>rok budżetowy 2015</t>
  </si>
  <si>
    <t>Zakup macierzy dyskowej i oprogramowania do archiwizacji danych w Starostwie Powiatowym w Olecku</t>
  </si>
  <si>
    <t>Budowa chodnika przy drodze powiatowej nr 1893N w miejscowości Lenarty</t>
  </si>
  <si>
    <t>Przebudowa chodnika na ul. 11-go Listopada w Olecku</t>
  </si>
  <si>
    <t>Przebdowa ulicy Kamiennej i Przytorowej</t>
  </si>
  <si>
    <t>Przebudowa chodnika na ul. Kopernika w Olecku</t>
  </si>
  <si>
    <t>Projekt techniczny budynku przy ul. Wiejskiej 8A</t>
  </si>
  <si>
    <t>Navycie lokalu mieszkalnego do powiatowego zasobu nieruchomości</t>
  </si>
  <si>
    <t>Koszt dostosowania mieszkania na lokal zastępczy</t>
  </si>
  <si>
    <t>Opłaty notarialne i inne</t>
  </si>
  <si>
    <t>R.70005 § 4300</t>
  </si>
  <si>
    <t>Wpłata na Fundusz Wsparcia PSP</t>
  </si>
  <si>
    <t>R 75411 § 6170</t>
  </si>
  <si>
    <t>Wpłata na Fundusz Wsparcia Policji</t>
  </si>
  <si>
    <t>R.75405 § 3000</t>
  </si>
  <si>
    <t>R.75020 § 4300</t>
  </si>
  <si>
    <t>zakup modułów dodatkowych do portalu www.powiat.olecko.pl</t>
  </si>
  <si>
    <t>dotacja dla Gminy Kowale Oleckie (Szarejki)</t>
  </si>
  <si>
    <t>Wydatki majątkowe</t>
  </si>
  <si>
    <t>Powiat</t>
  </si>
  <si>
    <t>Gmina Olecko</t>
  </si>
  <si>
    <t>Wydatki bieżące</t>
  </si>
  <si>
    <t>R.60014 § 6300</t>
  </si>
  <si>
    <t>Przebudowa ulicy Kamiennej i Przytorowej</t>
  </si>
  <si>
    <t>Wykonanie projektu budowlanego budynku wielofunkcyjnego z funkcją mieszkalną przy ul. Wiejskiej 8A</t>
  </si>
  <si>
    <t>Nabycie lokalu mieszkalnego do powiatowego zasobu nieruchomości</t>
  </si>
  <si>
    <t>Nazwa zadania inwestycyjnego realizowanego w 2015 roku</t>
  </si>
  <si>
    <r>
      <t xml:space="preserve">Załącznik </t>
    </r>
    <r>
      <rPr>
        <b/>
        <sz val="10"/>
        <rFont val="Arial CE"/>
        <family val="0"/>
      </rPr>
      <t>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VI/ 30 /2015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26 marca 2015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</si>
</sst>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10" fillId="23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0" fontId="3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0" fillId="23" borderId="16" xfId="0" applyFont="1" applyFill="1" applyBorder="1" applyAlignment="1">
      <alignment horizontal="center" vertical="center"/>
    </xf>
    <xf numFmtId="0" fontId="10" fillId="2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17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11" xfId="0" applyFont="1" applyFill="1" applyBorder="1" applyAlignment="1">
      <alignment horizontal="center" vertical="center" wrapText="1"/>
    </xf>
    <xf numFmtId="0" fontId="8" fillId="23" borderId="18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3" sqref="A3:L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48" t="s">
        <v>64</v>
      </c>
      <c r="G1" s="48"/>
      <c r="H1" s="48"/>
      <c r="I1" s="48"/>
      <c r="J1" s="48"/>
      <c r="K1" s="48"/>
      <c r="L1" s="48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8" t="s">
        <v>9</v>
      </c>
      <c r="B5" s="40" t="s">
        <v>1</v>
      </c>
      <c r="C5" s="40" t="s">
        <v>6</v>
      </c>
      <c r="D5" s="42" t="s">
        <v>13</v>
      </c>
      <c r="E5" s="44" t="s">
        <v>63</v>
      </c>
      <c r="F5" s="44" t="s">
        <v>36</v>
      </c>
      <c r="G5" s="44" t="s">
        <v>10</v>
      </c>
      <c r="H5" s="44"/>
      <c r="I5" s="44"/>
      <c r="J5" s="44"/>
      <c r="K5" s="7"/>
      <c r="L5" s="46" t="s">
        <v>15</v>
      </c>
      <c r="M5" s="4"/>
    </row>
    <row r="6" spans="1:13" s="5" customFormat="1" ht="19.5" customHeight="1">
      <c r="A6" s="39"/>
      <c r="B6" s="41"/>
      <c r="C6" s="41"/>
      <c r="D6" s="43"/>
      <c r="E6" s="45"/>
      <c r="F6" s="45"/>
      <c r="G6" s="45" t="s">
        <v>37</v>
      </c>
      <c r="H6" s="45" t="s">
        <v>5</v>
      </c>
      <c r="I6" s="45"/>
      <c r="J6" s="45"/>
      <c r="K6" s="8"/>
      <c r="L6" s="47"/>
      <c r="M6" s="4"/>
    </row>
    <row r="7" spans="1:13" s="5" customFormat="1" ht="29.25" customHeight="1">
      <c r="A7" s="39"/>
      <c r="B7" s="41"/>
      <c r="C7" s="41"/>
      <c r="D7" s="43"/>
      <c r="E7" s="45"/>
      <c r="F7" s="45"/>
      <c r="G7" s="45"/>
      <c r="H7" s="45" t="s">
        <v>14</v>
      </c>
      <c r="I7" s="45" t="s">
        <v>16</v>
      </c>
      <c r="J7" s="45" t="s">
        <v>11</v>
      </c>
      <c r="K7" s="8"/>
      <c r="L7" s="47"/>
      <c r="M7" s="4"/>
    </row>
    <row r="8" spans="1:13" s="5" customFormat="1" ht="19.5" customHeight="1">
      <c r="A8" s="39"/>
      <c r="B8" s="41"/>
      <c r="C8" s="41"/>
      <c r="D8" s="43"/>
      <c r="E8" s="45"/>
      <c r="F8" s="45"/>
      <c r="G8" s="45"/>
      <c r="H8" s="45"/>
      <c r="I8" s="45"/>
      <c r="J8" s="45"/>
      <c r="K8" s="8"/>
      <c r="L8" s="47"/>
      <c r="M8" s="4"/>
    </row>
    <row r="9" spans="1:13" s="5" customFormat="1" ht="4.5" customHeight="1">
      <c r="A9" s="39"/>
      <c r="B9" s="41"/>
      <c r="C9" s="41"/>
      <c r="D9" s="43"/>
      <c r="E9" s="45"/>
      <c r="F9" s="45"/>
      <c r="G9" s="45"/>
      <c r="H9" s="45"/>
      <c r="I9" s="45"/>
      <c r="J9" s="45"/>
      <c r="K9" s="8"/>
      <c r="L9" s="47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21</v>
      </c>
      <c r="F11" s="14"/>
      <c r="G11" s="14">
        <f>H11+I11+J11</f>
        <v>5130000</v>
      </c>
      <c r="H11" s="14">
        <v>1282500</v>
      </c>
      <c r="I11" s="15">
        <v>3847500</v>
      </c>
      <c r="J11" s="14">
        <v>0</v>
      </c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22</v>
      </c>
      <c r="F12" s="14"/>
      <c r="G12" s="14">
        <f aca="true" t="shared" si="0" ref="G12:G24">H12+I12+J12</f>
        <v>20000</v>
      </c>
      <c r="H12" s="14">
        <v>10000</v>
      </c>
      <c r="I12" s="15">
        <v>10000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23</v>
      </c>
      <c r="F13" s="14"/>
      <c r="G13" s="14">
        <f t="shared" si="0"/>
        <v>30000</v>
      </c>
      <c r="H13" s="14">
        <v>30000</v>
      </c>
      <c r="I13" s="15"/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24</v>
      </c>
      <c r="F14" s="14"/>
      <c r="G14" s="14">
        <f t="shared" si="0"/>
        <v>18152</v>
      </c>
      <c r="H14" s="14">
        <v>9076</v>
      </c>
      <c r="I14" s="15">
        <v>9076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600</v>
      </c>
      <c r="C15" s="11">
        <v>60014</v>
      </c>
      <c r="D15" s="12"/>
      <c r="E15" s="13" t="s">
        <v>25</v>
      </c>
      <c r="F15" s="14"/>
      <c r="G15" s="14">
        <f t="shared" si="0"/>
        <v>12000</v>
      </c>
      <c r="H15" s="14">
        <v>12000</v>
      </c>
      <c r="I15" s="15"/>
      <c r="J15" s="14"/>
      <c r="K15" s="16"/>
      <c r="L15" s="17" t="s">
        <v>17</v>
      </c>
      <c r="M15" s="4"/>
    </row>
    <row r="16" spans="1:13" ht="34.5" customHeight="1">
      <c r="A16" s="10" t="s">
        <v>26</v>
      </c>
      <c r="B16" s="11">
        <v>600</v>
      </c>
      <c r="C16" s="11">
        <v>60014</v>
      </c>
      <c r="D16" s="12"/>
      <c r="E16" s="13" t="s">
        <v>27</v>
      </c>
      <c r="F16" s="14"/>
      <c r="G16" s="14">
        <f t="shared" si="0"/>
        <v>50000</v>
      </c>
      <c r="H16" s="14">
        <v>50000</v>
      </c>
      <c r="I16" s="15"/>
      <c r="J16" s="14"/>
      <c r="K16" s="16"/>
      <c r="L16" s="17" t="s">
        <v>17</v>
      </c>
      <c r="M16" s="4"/>
    </row>
    <row r="17" spans="1:13" ht="34.5" customHeight="1">
      <c r="A17" s="10"/>
      <c r="B17" s="11">
        <v>600</v>
      </c>
      <c r="C17" s="11">
        <v>60014</v>
      </c>
      <c r="D17" s="12"/>
      <c r="E17" s="13" t="s">
        <v>39</v>
      </c>
      <c r="F17" s="14"/>
      <c r="G17" s="14">
        <f t="shared" si="0"/>
        <v>35000</v>
      </c>
      <c r="H17" s="14">
        <v>17500</v>
      </c>
      <c r="I17" s="15">
        <v>17500</v>
      </c>
      <c r="J17" s="14"/>
      <c r="K17" s="16"/>
      <c r="L17" s="17" t="s">
        <v>17</v>
      </c>
      <c r="M17" s="4"/>
    </row>
    <row r="18" spans="1:13" ht="34.5" customHeight="1">
      <c r="A18" s="10"/>
      <c r="B18" s="11">
        <v>600</v>
      </c>
      <c r="C18" s="11">
        <v>60014</v>
      </c>
      <c r="D18" s="12"/>
      <c r="E18" s="13" t="s">
        <v>40</v>
      </c>
      <c r="F18" s="14"/>
      <c r="G18" s="14">
        <f t="shared" si="0"/>
        <v>22000</v>
      </c>
      <c r="H18" s="14">
        <v>11000</v>
      </c>
      <c r="I18" s="15">
        <v>11000</v>
      </c>
      <c r="J18" s="14"/>
      <c r="K18" s="16"/>
      <c r="L18" s="17" t="s">
        <v>17</v>
      </c>
      <c r="M18" s="4"/>
    </row>
    <row r="19" spans="1:13" ht="34.5" customHeight="1">
      <c r="A19" s="10"/>
      <c r="B19" s="11">
        <v>600</v>
      </c>
      <c r="C19" s="11">
        <v>60014</v>
      </c>
      <c r="D19" s="12"/>
      <c r="E19" s="13" t="s">
        <v>60</v>
      </c>
      <c r="F19" s="14"/>
      <c r="G19" s="14">
        <f t="shared" si="0"/>
        <v>333000</v>
      </c>
      <c r="H19" s="14">
        <v>171500</v>
      </c>
      <c r="I19" s="15">
        <v>161500</v>
      </c>
      <c r="J19" s="14"/>
      <c r="K19" s="16"/>
      <c r="L19" s="17" t="s">
        <v>17</v>
      </c>
      <c r="M19" s="4"/>
    </row>
    <row r="20" spans="1:13" ht="34.5" customHeight="1">
      <c r="A20" s="10"/>
      <c r="B20" s="11">
        <v>600</v>
      </c>
      <c r="C20" s="11">
        <v>60014</v>
      </c>
      <c r="D20" s="12"/>
      <c r="E20" s="13" t="s">
        <v>42</v>
      </c>
      <c r="F20" s="14"/>
      <c r="G20" s="14">
        <f t="shared" si="0"/>
        <v>56000</v>
      </c>
      <c r="H20" s="14">
        <v>28000</v>
      </c>
      <c r="I20" s="15">
        <v>28000</v>
      </c>
      <c r="J20" s="14"/>
      <c r="K20" s="16"/>
      <c r="L20" s="17" t="s">
        <v>17</v>
      </c>
      <c r="M20" s="4"/>
    </row>
    <row r="21" spans="1:13" ht="34.5" customHeight="1">
      <c r="A21" s="10"/>
      <c r="B21" s="11">
        <v>700</v>
      </c>
      <c r="C21" s="11">
        <v>70005</v>
      </c>
      <c r="D21" s="12"/>
      <c r="E21" s="13" t="s">
        <v>61</v>
      </c>
      <c r="F21" s="14"/>
      <c r="G21" s="14">
        <f t="shared" si="0"/>
        <v>40000</v>
      </c>
      <c r="H21" s="14">
        <v>40000</v>
      </c>
      <c r="I21" s="15"/>
      <c r="J21" s="14"/>
      <c r="K21" s="16"/>
      <c r="L21" s="17" t="s">
        <v>18</v>
      </c>
      <c r="M21" s="4"/>
    </row>
    <row r="22" spans="1:13" ht="34.5" customHeight="1">
      <c r="A22" s="10"/>
      <c r="B22" s="11">
        <v>700</v>
      </c>
      <c r="C22" s="11">
        <v>70005</v>
      </c>
      <c r="D22" s="12"/>
      <c r="E22" s="13" t="s">
        <v>62</v>
      </c>
      <c r="F22" s="14"/>
      <c r="G22" s="14">
        <f t="shared" si="0"/>
        <v>140300</v>
      </c>
      <c r="H22" s="14">
        <v>140300</v>
      </c>
      <c r="I22" s="15"/>
      <c r="J22" s="14"/>
      <c r="K22" s="16"/>
      <c r="L22" s="17" t="s">
        <v>18</v>
      </c>
      <c r="M22" s="4"/>
    </row>
    <row r="23" spans="1:13" ht="38.25" customHeight="1">
      <c r="A23" s="10" t="s">
        <v>28</v>
      </c>
      <c r="B23" s="11">
        <v>750</v>
      </c>
      <c r="C23" s="11">
        <v>75020</v>
      </c>
      <c r="D23" s="12"/>
      <c r="E23" s="13" t="s">
        <v>38</v>
      </c>
      <c r="F23" s="14"/>
      <c r="G23" s="14">
        <f t="shared" si="0"/>
        <v>30000</v>
      </c>
      <c r="H23" s="14">
        <v>30000</v>
      </c>
      <c r="I23" s="15"/>
      <c r="J23" s="14"/>
      <c r="K23" s="16"/>
      <c r="L23" s="17" t="s">
        <v>18</v>
      </c>
      <c r="M23" s="4"/>
    </row>
    <row r="24" spans="1:13" ht="38.25" customHeight="1">
      <c r="A24" s="10" t="s">
        <v>29</v>
      </c>
      <c r="B24" s="11">
        <v>852</v>
      </c>
      <c r="C24" s="11">
        <v>85218</v>
      </c>
      <c r="D24" s="12"/>
      <c r="E24" s="13" t="s">
        <v>30</v>
      </c>
      <c r="F24" s="14"/>
      <c r="G24" s="14">
        <f t="shared" si="0"/>
        <v>5150</v>
      </c>
      <c r="H24" s="14">
        <v>5150</v>
      </c>
      <c r="I24" s="15"/>
      <c r="J24" s="14"/>
      <c r="K24" s="16"/>
      <c r="L24" s="17" t="s">
        <v>31</v>
      </c>
      <c r="M24" s="4"/>
    </row>
    <row r="25" spans="1:13" ht="35.25" customHeight="1">
      <c r="A25" s="22" t="s">
        <v>32</v>
      </c>
      <c r="B25" s="11">
        <v>926</v>
      </c>
      <c r="C25" s="21">
        <v>92695</v>
      </c>
      <c r="D25" s="12"/>
      <c r="E25" s="13" t="s">
        <v>33</v>
      </c>
      <c r="F25" s="14">
        <f>H25+I25+J25</f>
        <v>403009.99</v>
      </c>
      <c r="G25" s="14"/>
      <c r="H25" s="14">
        <v>226709.99</v>
      </c>
      <c r="I25" s="15">
        <v>176300</v>
      </c>
      <c r="J25" s="14"/>
      <c r="K25" s="16"/>
      <c r="L25" s="17" t="s">
        <v>34</v>
      </c>
      <c r="M25" s="4"/>
    </row>
    <row r="26" spans="1:13" ht="22.5" customHeight="1" thickBot="1">
      <c r="A26" s="35" t="s">
        <v>12</v>
      </c>
      <c r="B26" s="36"/>
      <c r="C26" s="36"/>
      <c r="D26" s="36"/>
      <c r="E26" s="36"/>
      <c r="F26" s="18">
        <f>SUM(F11:F25)</f>
        <v>403009.99</v>
      </c>
      <c r="G26" s="18">
        <f>SUM(G11:G25)</f>
        <v>5921602</v>
      </c>
      <c r="H26" s="18">
        <f>SUM(H11:H25)</f>
        <v>2063735.99</v>
      </c>
      <c r="I26" s="18">
        <f>SUM(I11:I25)</f>
        <v>4260876</v>
      </c>
      <c r="J26" s="18">
        <f>SUM(J11:J25)</f>
        <v>0</v>
      </c>
      <c r="K26" s="19"/>
      <c r="L26" s="20" t="s">
        <v>8</v>
      </c>
      <c r="M26" s="4"/>
    </row>
    <row r="27" spans="1:13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9" ht="12.75">
      <c r="A29" s="6"/>
    </row>
  </sheetData>
  <sheetProtection/>
  <mergeCells count="16">
    <mergeCell ref="F1:L1"/>
    <mergeCell ref="G6:G9"/>
    <mergeCell ref="H6:J6"/>
    <mergeCell ref="H7:H9"/>
    <mergeCell ref="I7:I9"/>
    <mergeCell ref="J7:J9"/>
    <mergeCell ref="A26:E26"/>
    <mergeCell ref="A3:L3"/>
    <mergeCell ref="A5:A9"/>
    <mergeCell ref="B5:B9"/>
    <mergeCell ref="C5:C9"/>
    <mergeCell ref="D5:D9"/>
    <mergeCell ref="F5:F9"/>
    <mergeCell ref="E5:E9"/>
    <mergeCell ref="G5:J5"/>
    <mergeCell ref="L5:L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8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H13" sqref="H13"/>
    </sheetView>
  </sheetViews>
  <sheetFormatPr defaultColWidth="9.00390625" defaultRowHeight="12.75"/>
  <cols>
    <col min="1" max="1" width="5.50390625" style="1" customWidth="1"/>
    <col min="2" max="2" width="6.875" style="1" customWidth="1"/>
    <col min="3" max="3" width="7.50390625" style="1" customWidth="1"/>
    <col min="4" max="4" width="0.37109375" style="1" hidden="1" customWidth="1"/>
    <col min="5" max="5" width="55.375" style="1" customWidth="1"/>
    <col min="6" max="6" width="19.125" style="1" customWidth="1"/>
    <col min="7" max="7" width="16.625" style="1" customWidth="1"/>
    <col min="8" max="8" width="12.875" style="1" customWidth="1"/>
    <col min="9" max="10" width="14.50390625" style="1" customWidth="1"/>
    <col min="11" max="11" width="13.125" style="1" hidden="1" customWidth="1"/>
    <col min="12" max="12" width="21.50390625" style="1" customWidth="1"/>
    <col min="13" max="16384" width="9.125" style="1" customWidth="1"/>
  </cols>
  <sheetData>
    <row r="1" spans="6:12" ht="12.75">
      <c r="F1" s="48"/>
      <c r="G1" s="48"/>
      <c r="H1" s="48"/>
      <c r="I1" s="48"/>
      <c r="J1" s="48"/>
      <c r="K1" s="48"/>
      <c r="L1" s="48"/>
    </row>
    <row r="2" spans="6:12" ht="12.75">
      <c r="F2" s="9"/>
      <c r="G2" s="9"/>
      <c r="H2" s="9"/>
      <c r="I2" s="9"/>
      <c r="J2" s="9"/>
      <c r="K2" s="9"/>
      <c r="L2" s="9"/>
    </row>
    <row r="3" spans="1:12" ht="39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8" t="s">
        <v>9</v>
      </c>
      <c r="B5" s="40" t="s">
        <v>1</v>
      </c>
      <c r="C5" s="40" t="s">
        <v>6</v>
      </c>
      <c r="D5" s="42" t="s">
        <v>13</v>
      </c>
      <c r="E5" s="44" t="s">
        <v>19</v>
      </c>
      <c r="F5" s="44" t="s">
        <v>36</v>
      </c>
      <c r="G5" s="44" t="s">
        <v>10</v>
      </c>
      <c r="H5" s="44"/>
      <c r="I5" s="44"/>
      <c r="J5" s="44"/>
      <c r="K5" s="7"/>
      <c r="L5" s="46" t="s">
        <v>15</v>
      </c>
      <c r="M5" s="4"/>
    </row>
    <row r="6" spans="1:13" s="5" customFormat="1" ht="19.5" customHeight="1">
      <c r="A6" s="39"/>
      <c r="B6" s="41"/>
      <c r="C6" s="41"/>
      <c r="D6" s="43"/>
      <c r="E6" s="45"/>
      <c r="F6" s="45"/>
      <c r="G6" s="45" t="s">
        <v>37</v>
      </c>
      <c r="H6" s="45" t="s">
        <v>5</v>
      </c>
      <c r="I6" s="45"/>
      <c r="J6" s="45"/>
      <c r="K6" s="8"/>
      <c r="L6" s="47"/>
      <c r="M6" s="4"/>
    </row>
    <row r="7" spans="1:13" s="5" customFormat="1" ht="29.25" customHeight="1">
      <c r="A7" s="39"/>
      <c r="B7" s="41"/>
      <c r="C7" s="41"/>
      <c r="D7" s="43"/>
      <c r="E7" s="45"/>
      <c r="F7" s="45"/>
      <c r="G7" s="45"/>
      <c r="H7" s="45" t="s">
        <v>14</v>
      </c>
      <c r="I7" s="45" t="s">
        <v>16</v>
      </c>
      <c r="J7" s="45" t="s">
        <v>11</v>
      </c>
      <c r="K7" s="8"/>
      <c r="L7" s="47"/>
      <c r="M7" s="4"/>
    </row>
    <row r="8" spans="1:13" s="5" customFormat="1" ht="19.5" customHeight="1">
      <c r="A8" s="39"/>
      <c r="B8" s="41"/>
      <c r="C8" s="41"/>
      <c r="D8" s="43"/>
      <c r="E8" s="45"/>
      <c r="F8" s="45"/>
      <c r="G8" s="45"/>
      <c r="H8" s="45"/>
      <c r="I8" s="45"/>
      <c r="J8" s="45"/>
      <c r="K8" s="8"/>
      <c r="L8" s="47"/>
      <c r="M8" s="4"/>
    </row>
    <row r="9" spans="1:13" s="5" customFormat="1" ht="4.5" customHeight="1">
      <c r="A9" s="39"/>
      <c r="B9" s="41"/>
      <c r="C9" s="41"/>
      <c r="D9" s="43"/>
      <c r="E9" s="45"/>
      <c r="F9" s="45"/>
      <c r="G9" s="45"/>
      <c r="H9" s="45"/>
      <c r="I9" s="45"/>
      <c r="J9" s="45"/>
      <c r="K9" s="8"/>
      <c r="L9" s="47"/>
      <c r="M9" s="4"/>
    </row>
    <row r="10" spans="1:13" ht="12.75" customHeight="1">
      <c r="A10" s="23">
        <v>1</v>
      </c>
      <c r="B10" s="24">
        <v>2</v>
      </c>
      <c r="C10" s="24">
        <v>3</v>
      </c>
      <c r="D10" s="25">
        <v>4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6"/>
      <c r="L10" s="27">
        <v>10</v>
      </c>
      <c r="M10" s="4"/>
    </row>
    <row r="11" spans="1:13" ht="39.75" customHeight="1">
      <c r="A11" s="10" t="s">
        <v>2</v>
      </c>
      <c r="B11" s="11">
        <v>600</v>
      </c>
      <c r="C11" s="11">
        <v>60014</v>
      </c>
      <c r="D11" s="12"/>
      <c r="E11" s="13" t="s">
        <v>39</v>
      </c>
      <c r="F11" s="14"/>
      <c r="G11" s="14">
        <f aca="true" t="shared" si="0" ref="G11:G17">H11+I11+J11</f>
        <v>35000</v>
      </c>
      <c r="H11" s="14">
        <v>17500</v>
      </c>
      <c r="I11" s="15">
        <v>17500</v>
      </c>
      <c r="J11" s="14"/>
      <c r="K11" s="16"/>
      <c r="L11" s="17" t="s">
        <v>17</v>
      </c>
      <c r="M11" s="4"/>
    </row>
    <row r="12" spans="1:13" ht="38.25" customHeight="1">
      <c r="A12" s="10" t="s">
        <v>3</v>
      </c>
      <c r="B12" s="11">
        <v>600</v>
      </c>
      <c r="C12" s="11">
        <v>60014</v>
      </c>
      <c r="D12" s="12"/>
      <c r="E12" s="13" t="s">
        <v>40</v>
      </c>
      <c r="F12" s="14"/>
      <c r="G12" s="14">
        <f t="shared" si="0"/>
        <v>22000</v>
      </c>
      <c r="H12" s="14">
        <v>11000</v>
      </c>
      <c r="I12" s="15">
        <v>11000</v>
      </c>
      <c r="J12" s="14"/>
      <c r="K12" s="16"/>
      <c r="L12" s="17" t="s">
        <v>17</v>
      </c>
      <c r="M12" s="4"/>
    </row>
    <row r="13" spans="1:13" ht="39" customHeight="1">
      <c r="A13" s="10" t="s">
        <v>4</v>
      </c>
      <c r="B13" s="11">
        <v>600</v>
      </c>
      <c r="C13" s="11">
        <v>60014</v>
      </c>
      <c r="D13" s="12"/>
      <c r="E13" s="13" t="s">
        <v>41</v>
      </c>
      <c r="F13" s="14"/>
      <c r="G13" s="14">
        <f t="shared" si="0"/>
        <v>333000</v>
      </c>
      <c r="H13" s="14">
        <v>171500</v>
      </c>
      <c r="I13" s="15">
        <v>161500</v>
      </c>
      <c r="J13" s="14"/>
      <c r="K13" s="16"/>
      <c r="L13" s="17" t="s">
        <v>17</v>
      </c>
      <c r="M13" s="4"/>
    </row>
    <row r="14" spans="1:13" ht="35.25" customHeight="1">
      <c r="A14" s="10" t="s">
        <v>0</v>
      </c>
      <c r="B14" s="11">
        <v>600</v>
      </c>
      <c r="C14" s="11">
        <v>60014</v>
      </c>
      <c r="D14" s="12"/>
      <c r="E14" s="13" t="s">
        <v>42</v>
      </c>
      <c r="F14" s="14"/>
      <c r="G14" s="14">
        <f t="shared" si="0"/>
        <v>56000</v>
      </c>
      <c r="H14" s="14">
        <v>28000</v>
      </c>
      <c r="I14" s="15">
        <v>28000</v>
      </c>
      <c r="J14" s="14"/>
      <c r="K14" s="16"/>
      <c r="L14" s="17" t="s">
        <v>17</v>
      </c>
      <c r="M14" s="4"/>
    </row>
    <row r="15" spans="1:13" ht="37.5" customHeight="1">
      <c r="A15" s="10" t="s">
        <v>20</v>
      </c>
      <c r="B15" s="11">
        <v>700</v>
      </c>
      <c r="C15" s="11">
        <v>70005</v>
      </c>
      <c r="D15" s="12"/>
      <c r="E15" s="13" t="s">
        <v>43</v>
      </c>
      <c r="F15" s="14"/>
      <c r="G15" s="14">
        <f t="shared" si="0"/>
        <v>40000</v>
      </c>
      <c r="H15" s="14">
        <v>40000</v>
      </c>
      <c r="I15" s="15"/>
      <c r="J15" s="14"/>
      <c r="K15" s="16"/>
      <c r="L15" s="17" t="s">
        <v>18</v>
      </c>
      <c r="M15" s="4"/>
    </row>
    <row r="16" spans="1:13" ht="34.5" customHeight="1">
      <c r="A16" s="10" t="s">
        <v>26</v>
      </c>
      <c r="B16" s="11">
        <v>700</v>
      </c>
      <c r="C16" s="11">
        <v>70005</v>
      </c>
      <c r="D16" s="12"/>
      <c r="E16" s="13" t="s">
        <v>44</v>
      </c>
      <c r="F16" s="14"/>
      <c r="G16" s="14">
        <f t="shared" si="0"/>
        <v>140300</v>
      </c>
      <c r="H16" s="14">
        <v>140300</v>
      </c>
      <c r="I16" s="15"/>
      <c r="J16" s="14"/>
      <c r="K16" s="16"/>
      <c r="L16" s="17" t="s">
        <v>18</v>
      </c>
      <c r="M16" s="4"/>
    </row>
    <row r="17" spans="1:13" ht="35.25" customHeight="1">
      <c r="A17" s="22" t="s">
        <v>28</v>
      </c>
      <c r="B17" s="11">
        <v>926</v>
      </c>
      <c r="C17" s="21">
        <v>92695</v>
      </c>
      <c r="D17" s="12"/>
      <c r="E17" s="13" t="s">
        <v>33</v>
      </c>
      <c r="F17" s="14"/>
      <c r="G17" s="14">
        <f t="shared" si="0"/>
        <v>56900</v>
      </c>
      <c r="H17" s="14">
        <v>56900</v>
      </c>
      <c r="I17" s="15"/>
      <c r="J17" s="14"/>
      <c r="K17" s="16"/>
      <c r="L17" s="17" t="s">
        <v>34</v>
      </c>
      <c r="M17" s="4"/>
    </row>
    <row r="18" spans="1:13" ht="22.5" customHeight="1" thickBot="1">
      <c r="A18" s="35" t="s">
        <v>12</v>
      </c>
      <c r="B18" s="36"/>
      <c r="C18" s="36"/>
      <c r="D18" s="36"/>
      <c r="E18" s="36"/>
      <c r="F18" s="18">
        <f>SUM(F11:F17)</f>
        <v>0</v>
      </c>
      <c r="G18" s="18">
        <f>SUM(G11:G17)</f>
        <v>683200</v>
      </c>
      <c r="H18" s="18">
        <f>SUM(H11:H17)</f>
        <v>465200</v>
      </c>
      <c r="I18" s="18">
        <f>SUM(I11:I17)</f>
        <v>218000</v>
      </c>
      <c r="J18" s="18">
        <f>SUM(J11:J17)</f>
        <v>0</v>
      </c>
      <c r="K18" s="19"/>
      <c r="L18" s="20" t="s">
        <v>8</v>
      </c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1" spans="1:7" ht="12.75">
      <c r="A21" s="6" t="s">
        <v>45</v>
      </c>
      <c r="F21" s="29">
        <v>8785.72</v>
      </c>
      <c r="G21" s="28" t="s">
        <v>47</v>
      </c>
    </row>
    <row r="22" spans="1:7" ht="12.75">
      <c r="A22" s="1" t="s">
        <v>46</v>
      </c>
      <c r="F22" s="29">
        <v>1500</v>
      </c>
      <c r="G22" s="28" t="s">
        <v>47</v>
      </c>
    </row>
    <row r="23" ht="12.75">
      <c r="F23" s="29">
        <f>F21+F22</f>
        <v>10285.72</v>
      </c>
    </row>
    <row r="24" ht="12.75">
      <c r="F24" s="29"/>
    </row>
    <row r="25" spans="1:7" ht="12.75">
      <c r="A25" s="1" t="s">
        <v>54</v>
      </c>
      <c r="F25" s="29">
        <v>30000</v>
      </c>
      <c r="G25" s="28" t="s">
        <v>59</v>
      </c>
    </row>
    <row r="26" spans="1:7" ht="12.75">
      <c r="A26" s="1" t="s">
        <v>53</v>
      </c>
      <c r="F26" s="29">
        <v>1710</v>
      </c>
      <c r="G26" s="28" t="s">
        <v>52</v>
      </c>
    </row>
    <row r="27" spans="1:7" ht="12.75">
      <c r="A27" s="1" t="s">
        <v>48</v>
      </c>
      <c r="F27" s="29">
        <v>11500</v>
      </c>
      <c r="G27" s="28" t="s">
        <v>49</v>
      </c>
    </row>
    <row r="28" spans="1:7" ht="12.75">
      <c r="A28" s="30" t="s">
        <v>50</v>
      </c>
      <c r="B28" s="30"/>
      <c r="C28" s="30"/>
      <c r="D28" s="30"/>
      <c r="E28" s="30"/>
      <c r="F28" s="31">
        <v>11518</v>
      </c>
      <c r="G28" s="32" t="s">
        <v>51</v>
      </c>
    </row>
    <row r="29" ht="12.75">
      <c r="F29" s="29"/>
    </row>
    <row r="31" spans="1:5" ht="12.75">
      <c r="A31" s="50" t="s">
        <v>55</v>
      </c>
      <c r="B31" s="50"/>
      <c r="C31" s="50"/>
      <c r="D31" s="33"/>
      <c r="E31" s="34">
        <f>G18+F25+F27</f>
        <v>724700</v>
      </c>
    </row>
    <row r="32" spans="1:5" ht="12.75">
      <c r="A32" s="49" t="s">
        <v>56</v>
      </c>
      <c r="B32" s="49"/>
      <c r="C32" s="49"/>
      <c r="E32" s="29">
        <f>H18+F25</f>
        <v>495200</v>
      </c>
    </row>
    <row r="33" spans="1:5" ht="12.75">
      <c r="A33" s="49" t="s">
        <v>57</v>
      </c>
      <c r="B33" s="49"/>
      <c r="C33" s="49"/>
      <c r="E33" s="29">
        <f>I18</f>
        <v>218000</v>
      </c>
    </row>
    <row r="34" spans="1:5" ht="12.75">
      <c r="A34" s="50" t="s">
        <v>58</v>
      </c>
      <c r="B34" s="50"/>
      <c r="C34" s="50"/>
      <c r="D34" s="33"/>
      <c r="E34" s="34">
        <f>F23+F26</f>
        <v>11995.72</v>
      </c>
    </row>
  </sheetData>
  <sheetProtection/>
  <mergeCells count="20">
    <mergeCell ref="L5:L9"/>
    <mergeCell ref="A18:E18"/>
    <mergeCell ref="F1:L1"/>
    <mergeCell ref="A3:L3"/>
    <mergeCell ref="A5:A9"/>
    <mergeCell ref="B5:B9"/>
    <mergeCell ref="C5:C9"/>
    <mergeCell ref="D5:D9"/>
    <mergeCell ref="E5:E9"/>
    <mergeCell ref="F5:F9"/>
    <mergeCell ref="G5:J5"/>
    <mergeCell ref="G6:G9"/>
    <mergeCell ref="H6:J6"/>
    <mergeCell ref="H7:H9"/>
    <mergeCell ref="I7:I9"/>
    <mergeCell ref="J7:J9"/>
    <mergeCell ref="A32:C32"/>
    <mergeCell ref="A33:C33"/>
    <mergeCell ref="A34:C34"/>
    <mergeCell ref="A31:C31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2015-03-30T06:28:14Z</cp:lastPrinted>
  <dcterms:created xsi:type="dcterms:W3CDTF">1998-12-09T13:02:10Z</dcterms:created>
  <dcterms:modified xsi:type="dcterms:W3CDTF">2015-03-30T06:28:27Z</dcterms:modified>
  <cp:category/>
  <cp:version/>
  <cp:contentType/>
  <cp:contentStatus/>
</cp:coreProperties>
</file>