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<sst xmlns="http://schemas.openxmlformats.org/spreadsheetml/2006/main" count="79" uniqueCount="61">
  <si>
    <t>4.</t>
  </si>
  <si>
    <t>Dział</t>
  </si>
  <si>
    <t>1.</t>
  </si>
  <si>
    <t>2.</t>
  </si>
  <si>
    <t>3.</t>
  </si>
  <si>
    <t>w tym źródła finansowania</t>
  </si>
  <si>
    <t>5.</t>
  </si>
  <si>
    <t>7.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</si>
  <si>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</si>
  <si>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</si>
  <si>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</si>
  <si>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</si>
  <si>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</si>
  <si>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</si>
  <si>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</si>
  <si>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</si>
  <si>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</si>
  <si>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</si>
  <si>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</si>
  <si>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</si>
  <si>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</si>
  <si>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</si>
  <si>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</si>
  <si>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</si>
  <si>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</si>
  <si>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</si>
  <si>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</si>
  <si>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</si>
  <si>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</si>
  <si>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</si>
  <si>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</si>
  <si>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</si>
  <si>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</si>
  <si>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</si>
  <si>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Zadania inwestycyjne przewidziane do realizacji w 2013 r. (jednoroczne i wieloletnie przewidziane do realizacji w 2013 r.)</t>
  </si>
  <si>
    <t>Przebudowa drogi powiatowej Nr 1857N dr.woj.655 Orłowo-Wronki-Połom-Straduny (dr.kraj.65) etap II na odcinku od km 17+000,00 do km 20+426,26</t>
  </si>
  <si>
    <t>Planowane wydatki na inwestycje wieloletnie przewidziane do realizacji w 2013 roku**</t>
  </si>
  <si>
    <t>rok budżetowy 2013</t>
  </si>
  <si>
    <t>Dokumentacja projektowa na budowę drogi Nr 1970N Babki Gąseckie</t>
  </si>
  <si>
    <t>Likwidacja barier architektonicznych w Liceum Ogólnokształcącym im. Jana Kochanowskiego w Olecku</t>
  </si>
  <si>
    <t>Liceum Ogólnokształcące w Olecku</t>
  </si>
  <si>
    <t>Termomodernizacja budynku Starostwa Powiatowego</t>
  </si>
  <si>
    <t>Starostwo Powiatowe w Olecku</t>
  </si>
  <si>
    <t>Przebudowa ulic: Czerwonego Krzyża (4911N) i Gdańska (4914N) w Olecku</t>
  </si>
  <si>
    <t>Przebudowa ulic: Cisowej (4910N), Warmińskiej (4968N), Młynowej (4935N) w Olecku</t>
  </si>
  <si>
    <t>"Przebudowa drogi powiatowej 1826N Małe Olecko-droga krajowa nr 65" - wykonanie raportu oceny oddziaływania przedsięwzięcia na środowisko w pełnym zakresie</t>
  </si>
  <si>
    <t>Dokumentacja projektowa na termomodernizację budynków</t>
  </si>
  <si>
    <t>8.</t>
  </si>
  <si>
    <t>9.</t>
  </si>
  <si>
    <t>10.</t>
  </si>
  <si>
    <t>Zakup zmywarki do stołówki w Zespole Szkół Technicznych</t>
  </si>
  <si>
    <t>Zespół Szkół Technicznych w Olecku</t>
  </si>
  <si>
    <t>11.</t>
  </si>
  <si>
    <t>Zakup samochodu osobowo-terenowego</t>
  </si>
  <si>
    <t>Zakup i montaz pieca centralnego ogrzewania</t>
  </si>
  <si>
    <t>Przystosowanie pomieszczeń pracowni fizykoterapii i kinezyterapii na ośrodek dziennej rehabilitacji w szpitalu przy ul. Gołdapskiej 1</t>
  </si>
  <si>
    <t>12.</t>
  </si>
  <si>
    <t>13.</t>
  </si>
  <si>
    <t>Przebudowa chodnika przy ulicy Tunelowej w Wieliczkach</t>
  </si>
  <si>
    <t>14.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</si>
  <si>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XXXIII/233/2013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19 września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</si>
</sst>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2" fillId="23" borderId="14" xfId="0" applyNumberFormat="1" applyFont="1" applyFill="1" applyBorder="1" applyAlignment="1">
      <alignment vertical="center"/>
    </xf>
    <xf numFmtId="0" fontId="13" fillId="23" borderId="14" xfId="0" applyFont="1" applyFill="1" applyBorder="1" applyAlignment="1">
      <alignment vertical="center"/>
    </xf>
    <xf numFmtId="0" fontId="12" fillId="2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/>
    </xf>
    <xf numFmtId="0" fontId="12" fillId="2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23" xfId="0" applyFont="1" applyFill="1" applyBorder="1" applyAlignment="1" applyProtection="1">
      <alignment horizontal="center" vertical="center"/>
      <protection hidden="1"/>
    </xf>
    <xf numFmtId="0" fontId="8" fillId="23" borderId="2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E5" sqref="E5:E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2.875" style="1" customWidth="1"/>
    <col min="9" max="9" width="11.125" style="1" customWidth="1"/>
    <col min="10" max="10" width="14.625" style="1" customWidth="1"/>
    <col min="11" max="11" width="14.375" style="1" customWidth="1"/>
    <col min="12" max="12" width="13.125" style="1" hidden="1" customWidth="1"/>
    <col min="13" max="13" width="21.625" style="1" customWidth="1"/>
    <col min="14" max="16384" width="9.125" style="1" customWidth="1"/>
  </cols>
  <sheetData>
    <row r="1" spans="3:13" ht="12.75">
      <c r="C1" s="35" t="s">
        <v>60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9</v>
      </c>
    </row>
    <row r="5" spans="1:14" s="5" customFormat="1" ht="19.5" customHeight="1">
      <c r="A5" s="40" t="s">
        <v>11</v>
      </c>
      <c r="B5" s="42" t="s">
        <v>1</v>
      </c>
      <c r="C5" s="42" t="s">
        <v>8</v>
      </c>
      <c r="D5" s="44" t="s">
        <v>16</v>
      </c>
      <c r="E5" s="46" t="s">
        <v>33</v>
      </c>
      <c r="F5" s="46" t="s">
        <v>36</v>
      </c>
      <c r="G5" s="46" t="s">
        <v>12</v>
      </c>
      <c r="H5" s="46"/>
      <c r="I5" s="46"/>
      <c r="J5" s="46"/>
      <c r="K5" s="46"/>
      <c r="L5" s="7"/>
      <c r="M5" s="47" t="s">
        <v>18</v>
      </c>
      <c r="N5" s="4"/>
    </row>
    <row r="6" spans="1:14" s="5" customFormat="1" ht="19.5" customHeight="1">
      <c r="A6" s="41"/>
      <c r="B6" s="43"/>
      <c r="C6" s="43"/>
      <c r="D6" s="45"/>
      <c r="E6" s="36"/>
      <c r="F6" s="36"/>
      <c r="G6" s="36" t="s">
        <v>37</v>
      </c>
      <c r="H6" s="36" t="s">
        <v>5</v>
      </c>
      <c r="I6" s="36"/>
      <c r="J6" s="36"/>
      <c r="K6" s="36"/>
      <c r="L6" s="8"/>
      <c r="M6" s="48"/>
      <c r="N6" s="4"/>
    </row>
    <row r="7" spans="1:14" s="5" customFormat="1" ht="29.25" customHeight="1">
      <c r="A7" s="41"/>
      <c r="B7" s="43"/>
      <c r="C7" s="43"/>
      <c r="D7" s="45"/>
      <c r="E7" s="36"/>
      <c r="F7" s="36"/>
      <c r="G7" s="36"/>
      <c r="H7" s="36" t="s">
        <v>17</v>
      </c>
      <c r="I7" s="36" t="s">
        <v>13</v>
      </c>
      <c r="J7" s="36" t="s">
        <v>19</v>
      </c>
      <c r="K7" s="36" t="s">
        <v>14</v>
      </c>
      <c r="L7" s="8"/>
      <c r="M7" s="48"/>
      <c r="N7" s="4"/>
    </row>
    <row r="8" spans="1:14" s="5" customFormat="1" ht="19.5" customHeight="1">
      <c r="A8" s="41"/>
      <c r="B8" s="43"/>
      <c r="C8" s="43"/>
      <c r="D8" s="45"/>
      <c r="E8" s="36"/>
      <c r="F8" s="36"/>
      <c r="G8" s="36"/>
      <c r="H8" s="36"/>
      <c r="I8" s="36"/>
      <c r="J8" s="36"/>
      <c r="K8" s="36"/>
      <c r="L8" s="8"/>
      <c r="M8" s="48"/>
      <c r="N8" s="4"/>
    </row>
    <row r="9" spans="1:14" s="5" customFormat="1" ht="4.5" customHeight="1">
      <c r="A9" s="41"/>
      <c r="B9" s="43"/>
      <c r="C9" s="43"/>
      <c r="D9" s="45"/>
      <c r="E9" s="36"/>
      <c r="F9" s="36"/>
      <c r="G9" s="36"/>
      <c r="H9" s="36"/>
      <c r="I9" s="36"/>
      <c r="J9" s="36"/>
      <c r="K9" s="36"/>
      <c r="L9" s="8"/>
      <c r="M9" s="48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23" t="s">
        <v>2</v>
      </c>
      <c r="B11" s="24">
        <v>600</v>
      </c>
      <c r="C11" s="24">
        <v>60014</v>
      </c>
      <c r="D11" s="25"/>
      <c r="E11" s="26" t="s">
        <v>35</v>
      </c>
      <c r="F11" s="27">
        <f>H11+J11+K11</f>
        <v>1382918.48</v>
      </c>
      <c r="G11" s="27"/>
      <c r="H11" s="27">
        <v>177437.78</v>
      </c>
      <c r="I11" s="27"/>
      <c r="J11" s="28">
        <v>377437.77</v>
      </c>
      <c r="K11" s="27">
        <v>828042.93</v>
      </c>
      <c r="L11" s="29"/>
      <c r="M11" s="30" t="s">
        <v>20</v>
      </c>
      <c r="N11" s="4"/>
    </row>
    <row r="12" spans="1:14" ht="34.5" customHeight="1">
      <c r="A12" s="23" t="s">
        <v>3</v>
      </c>
      <c r="B12" s="24">
        <v>600</v>
      </c>
      <c r="C12" s="24">
        <v>60014</v>
      </c>
      <c r="D12" s="25"/>
      <c r="E12" s="26" t="s">
        <v>43</v>
      </c>
      <c r="F12" s="27"/>
      <c r="G12" s="27">
        <f aca="true" t="shared" si="0" ref="G12:G23">H12+I12+J12+K12</f>
        <v>902700</v>
      </c>
      <c r="H12" s="27">
        <v>607330</v>
      </c>
      <c r="I12" s="27"/>
      <c r="J12" s="28">
        <v>295370</v>
      </c>
      <c r="K12" s="27"/>
      <c r="L12" s="29"/>
      <c r="M12" s="30" t="s">
        <v>20</v>
      </c>
      <c r="N12" s="4"/>
    </row>
    <row r="13" spans="1:14" ht="38.25" customHeight="1">
      <c r="A13" s="23" t="s">
        <v>4</v>
      </c>
      <c r="B13" s="24">
        <v>600</v>
      </c>
      <c r="C13" s="24">
        <v>60014</v>
      </c>
      <c r="D13" s="25"/>
      <c r="E13" s="26" t="s">
        <v>44</v>
      </c>
      <c r="F13" s="27"/>
      <c r="G13" s="27">
        <f t="shared" si="0"/>
        <v>1072700</v>
      </c>
      <c r="H13" s="27">
        <v>777330</v>
      </c>
      <c r="I13" s="27"/>
      <c r="J13" s="28">
        <v>295370</v>
      </c>
      <c r="K13" s="27"/>
      <c r="L13" s="29"/>
      <c r="M13" s="30" t="s">
        <v>20</v>
      </c>
      <c r="N13" s="4"/>
    </row>
    <row r="14" spans="1:14" ht="35.25" customHeight="1">
      <c r="A14" s="23" t="s">
        <v>0</v>
      </c>
      <c r="B14" s="24">
        <v>600</v>
      </c>
      <c r="C14" s="24">
        <v>60014</v>
      </c>
      <c r="D14" s="25"/>
      <c r="E14" s="26" t="s">
        <v>38</v>
      </c>
      <c r="F14" s="27"/>
      <c r="G14" s="27">
        <f t="shared" si="0"/>
        <v>65000</v>
      </c>
      <c r="H14" s="27">
        <v>65000</v>
      </c>
      <c r="I14" s="27"/>
      <c r="J14" s="28"/>
      <c r="K14" s="27"/>
      <c r="L14" s="29"/>
      <c r="M14" s="30" t="s">
        <v>20</v>
      </c>
      <c r="N14" s="4"/>
    </row>
    <row r="15" spans="1:14" ht="44.25" customHeight="1">
      <c r="A15" s="23" t="s">
        <v>6</v>
      </c>
      <c r="B15" s="24">
        <v>600</v>
      </c>
      <c r="C15" s="24">
        <v>60014</v>
      </c>
      <c r="D15" s="25"/>
      <c r="E15" s="26" t="s">
        <v>45</v>
      </c>
      <c r="F15" s="27"/>
      <c r="G15" s="27">
        <f t="shared" si="0"/>
        <v>55000</v>
      </c>
      <c r="H15" s="27">
        <v>55000</v>
      </c>
      <c r="I15" s="27"/>
      <c r="J15" s="28"/>
      <c r="K15" s="27"/>
      <c r="L15" s="29"/>
      <c r="M15" s="30" t="s">
        <v>20</v>
      </c>
      <c r="N15" s="4"/>
    </row>
    <row r="16" spans="1:14" ht="33.75" customHeight="1">
      <c r="A16" s="23" t="s">
        <v>7</v>
      </c>
      <c r="B16" s="24">
        <v>600</v>
      </c>
      <c r="C16" s="24">
        <v>60014</v>
      </c>
      <c r="D16" s="25"/>
      <c r="E16" s="26" t="s">
        <v>53</v>
      </c>
      <c r="F16" s="27"/>
      <c r="G16" s="27">
        <f t="shared" si="0"/>
        <v>43000</v>
      </c>
      <c r="H16" s="27">
        <v>43000</v>
      </c>
      <c r="I16" s="27"/>
      <c r="J16" s="28"/>
      <c r="K16" s="27"/>
      <c r="L16" s="29"/>
      <c r="M16" s="30" t="s">
        <v>20</v>
      </c>
      <c r="N16" s="4"/>
    </row>
    <row r="17" spans="1:14" ht="33.75" customHeight="1">
      <c r="A17" s="23" t="s">
        <v>47</v>
      </c>
      <c r="B17" s="24">
        <v>600</v>
      </c>
      <c r="C17" s="24">
        <v>60014</v>
      </c>
      <c r="D17" s="25"/>
      <c r="E17" s="26" t="s">
        <v>58</v>
      </c>
      <c r="F17" s="27"/>
      <c r="G17" s="27">
        <f t="shared" si="0"/>
        <v>19200</v>
      </c>
      <c r="H17" s="27">
        <v>9600</v>
      </c>
      <c r="I17" s="27"/>
      <c r="J17" s="28">
        <v>9600</v>
      </c>
      <c r="K17" s="27"/>
      <c r="L17" s="29"/>
      <c r="M17" s="30" t="s">
        <v>20</v>
      </c>
      <c r="N17" s="4"/>
    </row>
    <row r="18" spans="1:14" ht="33.75" customHeight="1">
      <c r="A18" s="23" t="s">
        <v>48</v>
      </c>
      <c r="B18" s="24">
        <v>750</v>
      </c>
      <c r="C18" s="24">
        <v>75020</v>
      </c>
      <c r="D18" s="25"/>
      <c r="E18" s="26" t="s">
        <v>46</v>
      </c>
      <c r="F18" s="27"/>
      <c r="G18" s="27">
        <f t="shared" si="0"/>
        <v>33210</v>
      </c>
      <c r="H18" s="27">
        <v>33210</v>
      </c>
      <c r="I18" s="27"/>
      <c r="J18" s="28"/>
      <c r="K18" s="27"/>
      <c r="L18" s="29"/>
      <c r="M18" s="30" t="s">
        <v>42</v>
      </c>
      <c r="N18" s="4"/>
    </row>
    <row r="19" spans="1:14" ht="39.75" customHeight="1">
      <c r="A19" s="23" t="s">
        <v>49</v>
      </c>
      <c r="B19" s="24">
        <v>801</v>
      </c>
      <c r="C19" s="24">
        <v>80120</v>
      </c>
      <c r="D19" s="25"/>
      <c r="E19" s="26" t="s">
        <v>39</v>
      </c>
      <c r="F19" s="27"/>
      <c r="G19" s="27">
        <f t="shared" si="0"/>
        <v>70356</v>
      </c>
      <c r="H19" s="27">
        <v>29550</v>
      </c>
      <c r="I19" s="27"/>
      <c r="J19" s="28">
        <v>40806</v>
      </c>
      <c r="K19" s="27"/>
      <c r="L19" s="29"/>
      <c r="M19" s="30" t="s">
        <v>40</v>
      </c>
      <c r="N19" s="4"/>
    </row>
    <row r="20" spans="1:14" ht="39.75" customHeight="1">
      <c r="A20" s="23" t="s">
        <v>52</v>
      </c>
      <c r="B20" s="24">
        <v>801</v>
      </c>
      <c r="C20" s="24">
        <v>80120</v>
      </c>
      <c r="D20" s="25"/>
      <c r="E20" s="26" t="s">
        <v>54</v>
      </c>
      <c r="F20" s="27"/>
      <c r="G20" s="27">
        <f t="shared" si="0"/>
        <v>45500</v>
      </c>
      <c r="H20" s="27">
        <v>45500</v>
      </c>
      <c r="I20" s="27"/>
      <c r="J20" s="28"/>
      <c r="K20" s="27"/>
      <c r="L20" s="29"/>
      <c r="M20" s="30" t="s">
        <v>40</v>
      </c>
      <c r="N20" s="4"/>
    </row>
    <row r="21" spans="1:14" ht="39.75" customHeight="1">
      <c r="A21" s="23" t="s">
        <v>56</v>
      </c>
      <c r="B21" s="24">
        <v>801</v>
      </c>
      <c r="C21" s="24">
        <v>80148</v>
      </c>
      <c r="D21" s="25"/>
      <c r="E21" s="26" t="s">
        <v>50</v>
      </c>
      <c r="F21" s="27"/>
      <c r="G21" s="27">
        <f t="shared" si="0"/>
        <v>7000</v>
      </c>
      <c r="H21" s="27">
        <v>7000</v>
      </c>
      <c r="I21" s="27"/>
      <c r="J21" s="28"/>
      <c r="K21" s="27"/>
      <c r="L21" s="29"/>
      <c r="M21" s="30" t="s">
        <v>51</v>
      </c>
      <c r="N21" s="4"/>
    </row>
    <row r="22" spans="1:14" ht="39.75" customHeight="1">
      <c r="A22" s="34" t="s">
        <v>57</v>
      </c>
      <c r="B22" s="24">
        <v>851</v>
      </c>
      <c r="C22" s="24">
        <v>85111</v>
      </c>
      <c r="D22" s="25"/>
      <c r="E22" s="26" t="s">
        <v>55</v>
      </c>
      <c r="F22" s="27"/>
      <c r="G22" s="27">
        <f t="shared" si="0"/>
        <v>137223</v>
      </c>
      <c r="H22" s="27">
        <v>92223</v>
      </c>
      <c r="I22" s="27"/>
      <c r="J22" s="28">
        <v>45000</v>
      </c>
      <c r="K22" s="27"/>
      <c r="L22" s="29"/>
      <c r="M22" s="30" t="s">
        <v>42</v>
      </c>
      <c r="N22" s="4"/>
    </row>
    <row r="23" spans="1:14" ht="33" customHeight="1">
      <c r="A23" s="34" t="s">
        <v>59</v>
      </c>
      <c r="B23" s="24">
        <v>900</v>
      </c>
      <c r="C23" s="24">
        <v>90019</v>
      </c>
      <c r="D23" s="25"/>
      <c r="E23" s="26" t="s">
        <v>41</v>
      </c>
      <c r="F23" s="27"/>
      <c r="G23" s="27">
        <f t="shared" si="0"/>
        <v>30000</v>
      </c>
      <c r="H23" s="27">
        <v>30000</v>
      </c>
      <c r="I23" s="27"/>
      <c r="J23" s="28"/>
      <c r="K23" s="27"/>
      <c r="L23" s="29"/>
      <c r="M23" s="30" t="s">
        <v>42</v>
      </c>
      <c r="N23" s="4"/>
    </row>
    <row r="24" spans="1:14" ht="22.5" customHeight="1" thickBot="1">
      <c r="A24" s="37" t="s">
        <v>15</v>
      </c>
      <c r="B24" s="38"/>
      <c r="C24" s="38"/>
      <c r="D24" s="38"/>
      <c r="E24" s="38"/>
      <c r="F24" s="31">
        <f aca="true" t="shared" si="1" ref="F24:K24">SUM(F11:F23)</f>
        <v>1382918.48</v>
      </c>
      <c r="G24" s="31">
        <f t="shared" si="1"/>
        <v>2480889</v>
      </c>
      <c r="H24" s="31">
        <f t="shared" si="1"/>
        <v>1972180.78</v>
      </c>
      <c r="I24" s="31">
        <f t="shared" si="1"/>
        <v>0</v>
      </c>
      <c r="J24" s="31">
        <f t="shared" si="1"/>
        <v>1063583.77</v>
      </c>
      <c r="K24" s="31">
        <f t="shared" si="1"/>
        <v>828042.93</v>
      </c>
      <c r="L24" s="32"/>
      <c r="M24" s="33" t="s">
        <v>10</v>
      </c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7" ht="12.75">
      <c r="A27" s="6"/>
    </row>
  </sheetData>
  <sheetProtection/>
  <mergeCells count="17">
    <mergeCell ref="A24:E24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C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9</v>
      </c>
    </row>
    <row r="3" spans="1:10" s="5" customFormat="1" ht="19.5" customHeight="1">
      <c r="A3" s="40" t="s">
        <v>11</v>
      </c>
      <c r="B3" s="42" t="s">
        <v>1</v>
      </c>
      <c r="C3" s="42" t="s">
        <v>8</v>
      </c>
      <c r="D3" s="44" t="s">
        <v>16</v>
      </c>
      <c r="E3" s="52" t="s">
        <v>31</v>
      </c>
      <c r="F3" s="46" t="s">
        <v>23</v>
      </c>
      <c r="G3" s="46" t="s">
        <v>22</v>
      </c>
      <c r="H3" s="7"/>
      <c r="I3" s="47" t="s">
        <v>21</v>
      </c>
      <c r="J3" s="4"/>
    </row>
    <row r="4" spans="1:10" s="5" customFormat="1" ht="19.5" customHeight="1">
      <c r="A4" s="41"/>
      <c r="B4" s="43"/>
      <c r="C4" s="43"/>
      <c r="D4" s="45"/>
      <c r="E4" s="53"/>
      <c r="F4" s="36"/>
      <c r="G4" s="36"/>
      <c r="H4" s="8"/>
      <c r="I4" s="48"/>
      <c r="J4" s="4"/>
    </row>
    <row r="5" spans="1:10" s="5" customFormat="1" ht="29.25" customHeight="1">
      <c r="A5" s="41"/>
      <c r="B5" s="43"/>
      <c r="C5" s="43"/>
      <c r="D5" s="45"/>
      <c r="E5" s="53"/>
      <c r="F5" s="36"/>
      <c r="G5" s="36"/>
      <c r="H5" s="8"/>
      <c r="I5" s="48"/>
      <c r="J5" s="4"/>
    </row>
    <row r="6" spans="1:10" s="5" customFormat="1" ht="19.5" customHeight="1">
      <c r="A6" s="41"/>
      <c r="B6" s="43"/>
      <c r="C6" s="43"/>
      <c r="D6" s="45"/>
      <c r="E6" s="53"/>
      <c r="F6" s="36"/>
      <c r="G6" s="36"/>
      <c r="H6" s="8"/>
      <c r="I6" s="48"/>
      <c r="J6" s="4"/>
    </row>
    <row r="7" spans="1:10" s="5" customFormat="1" ht="4.5" customHeight="1">
      <c r="A7" s="41"/>
      <c r="B7" s="43"/>
      <c r="C7" s="43"/>
      <c r="D7" s="45"/>
      <c r="E7" s="54"/>
      <c r="F7" s="36"/>
      <c r="G7" s="36"/>
      <c r="H7" s="8"/>
      <c r="I7" s="48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24</v>
      </c>
      <c r="G9" s="17">
        <v>50000</v>
      </c>
      <c r="H9" s="12"/>
      <c r="I9" s="18" t="s">
        <v>25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26</v>
      </c>
      <c r="G10" s="17">
        <v>50000</v>
      </c>
      <c r="H10" s="12"/>
      <c r="I10" s="18" t="s">
        <v>27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32</v>
      </c>
      <c r="G11" s="17">
        <v>7100</v>
      </c>
      <c r="H11" s="12"/>
      <c r="I11" s="18" t="s">
        <v>29</v>
      </c>
      <c r="J11" s="4"/>
    </row>
    <row r="12" spans="1:10" ht="22.5" customHeight="1" thickBot="1">
      <c r="A12" s="49" t="s">
        <v>28</v>
      </c>
      <c r="B12" s="50"/>
      <c r="C12" s="50"/>
      <c r="D12" s="50"/>
      <c r="E12" s="50"/>
      <c r="F12" s="51"/>
      <c r="G12" s="19">
        <f>SUM(G9:G11)</f>
        <v>107100</v>
      </c>
      <c r="H12" s="20"/>
      <c r="I12" s="21" t="s">
        <v>10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Karina</cp:lastModifiedBy>
  <cp:lastPrinted>2013-09-23T06:04:43Z</cp:lastPrinted>
  <dcterms:created xsi:type="dcterms:W3CDTF">1998-12-09T13:02:10Z</dcterms:created>
  <dcterms:modified xsi:type="dcterms:W3CDTF">2013-09-23T06:04:47Z</dcterms:modified>
  <cp:category/>
  <cp:version/>
  <cp:contentType/>
  <cp:contentStatus/>
</cp:coreProperties>
</file>