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'Z4'!$A$1:$P$75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<sst xmlns="http://schemas.openxmlformats.org/spreadsheetml/2006/main" count="109" uniqueCount="69">
  <si>
    <t xml:space="preserve">Działanie 8.1 Rozwój pracowników i przedsiębiorstw w regionie  </t>
  </si>
  <si>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</si>
  <si>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</si>
  <si>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</si>
  <si>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</si>
  <si>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</si>
  <si>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</si>
  <si>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</si>
  <si>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</si>
  <si>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</si>
  <si>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</si>
  <si>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</si>
  <si>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</si>
  <si>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</si>
  <si>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</si>
  <si>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</si>
  <si>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</si>
  <si>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</si>
  <si>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</si>
  <si>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</si>
  <si>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</si>
  <si>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</si>
  <si>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</si>
  <si>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</si>
  <si>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>600, 60014</t>
  </si>
  <si>
    <t xml:space="preserve">Program Operacyjny Kapitał Ludzki </t>
  </si>
  <si>
    <t>2.4</t>
  </si>
  <si>
    <t>Priorytet: VI Rynek pracy otwarty na wszystko</t>
  </si>
  <si>
    <t>2013 r.</t>
  </si>
  <si>
    <t>853, 85333</t>
  </si>
  <si>
    <t>2.5</t>
  </si>
  <si>
    <t>853, 85395</t>
  </si>
  <si>
    <t>2.6</t>
  </si>
  <si>
    <t>Priorytet: VIII Regionalne kadry gospodarki</t>
  </si>
  <si>
    <t>Program: Współpraca transgraniczna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</si>
  <si>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</si>
  <si>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</si>
  <si>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</si>
  <si>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</si>
  <si>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</si>
  <si>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</si>
  <si>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</si>
  <si>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2.2</t>
  </si>
  <si>
    <t>Środki z budżetu krajowego</t>
  </si>
  <si>
    <t>Wydatki bieżące razem:</t>
  </si>
  <si>
    <t>Wydatki w okresie realizacji Projektu (całkowita wartość projektu) (5+6)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</si>
  <si>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</si>
  <si>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</si>
  <si>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</si>
  <si>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</si>
  <si>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</si>
  <si>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Tytuł projektu: "Kompetentny pracownik" realizowany przez Powiatowy Urząd Pracy  w Olecku</t>
  </si>
  <si>
    <t>Poddziałanie 6.1.2 Wsparcie powiatowych i wojewódzkich urzędów pracy w realizacji zadań na rzecz aktywności zawodowej osób bezrobotnych w regionie</t>
  </si>
  <si>
    <t xml:space="preserve">Tytuł projektu: "Akademia Obywatela" - realizowany przez Starostwo Powiatowe </t>
  </si>
  <si>
    <t>Podziałanie 8.1.1 Wspieranie rozwoju kwalifikacji zawodowych i doradztwo dla przedsiębiorstw</t>
  </si>
  <si>
    <t xml:space="preserve">Tytuł projektu: "Inwestujemy w profesionalizm - szkolenia dla pracowników DELPHIA YACHTS KOT sp. j." - realizowany przez Powiatowy Urząd Pracy w Olecku </t>
  </si>
  <si>
    <t>Załącznik Nr 4 do Uchwały Rady Powiatu w Olecku Nr  …../...../…….. z dnia ……………………………..</t>
  </si>
  <si>
    <t>Poddziałanie 6.1.1 Wsparcie osób pozostających bez zatrudnienia na regionalnym rynku pracy</t>
  </si>
  <si>
    <t>Tytuł projektu: "Aktywni mimo barier" realizowany przez Powiatowy Urząd Pracy  w Olecku</t>
  </si>
  <si>
    <t>Tytuł projektu: "Działamy skutecznie" realizowany przez Powiatowy Urząd Pracy  w Olecku</t>
  </si>
  <si>
    <t>2013 rok</t>
  </si>
  <si>
    <t xml:space="preserve">Tytuł projektu: "Myslimy o przyszłości" - realizowany przez Starostwo Powiatowe </t>
  </si>
  <si>
    <t>Działanie 9.2 - Podniesienie atrakcyjności i jakości szkolnictwa zawodowego</t>
  </si>
  <si>
    <t>Priorytet: IX Rozwój wykształcenia i kompetencji w regionach</t>
  </si>
  <si>
    <t>801, 80195</t>
  </si>
  <si>
    <t>2015 r.</t>
  </si>
  <si>
    <t>2.1</t>
  </si>
  <si>
    <t>2.7</t>
  </si>
  <si>
    <t>Nazwa zadania: "Przebudowa drogi powiatowej nr 1857N dr.woj. 655- Orłowo-Wronki-Połom-Straduny (dr.kraj. nr 65)  etap II na odcinku od km 17+000,00 do km 20+426,26" - realizowany przez Powiatowy Zarząd Dróg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</si>
</sst>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6" fillId="34" borderId="10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34" borderId="14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34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5" fillId="33" borderId="11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33" borderId="11" xfId="0" applyNumberFormat="1" applyFont="1" applyFill="1" applyBorder="1" applyAlignment="1">
      <alignment horizontal="right"/>
    </xf>
    <xf numFmtId="4" fontId="6" fillId="34" borderId="10" xfId="0" applyNumberFormat="1" applyFont="1" applyFill="1" applyBorder="1" applyAlignment="1">
      <alignment horizontal="right"/>
    </xf>
    <xf numFmtId="4" fontId="6" fillId="34" borderId="11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 horizontal="right"/>
    </xf>
    <xf numFmtId="4" fontId="6" fillId="34" borderId="13" xfId="0" applyNumberFormat="1" applyFont="1" applyFill="1" applyBorder="1" applyAlignment="1">
      <alignment horizontal="right"/>
    </xf>
    <xf numFmtId="4" fontId="6" fillId="34" borderId="15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34" borderId="1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5" fillId="32" borderId="27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left"/>
    </xf>
    <xf numFmtId="0" fontId="6" fillId="35" borderId="28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/>
    </xf>
    <xf numFmtId="0" fontId="5" fillId="32" borderId="10" xfId="0" applyFont="1" applyFill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6" fillId="35" borderId="1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9"/>
  <sheetViews>
    <sheetView tabSelected="1" zoomScalePageLayoutView="0" workbookViewId="0" topLeftCell="A1">
      <selection activeCell="B4" sqref="B4:B9"/>
    </sheetView>
  </sheetViews>
  <sheetFormatPr defaultColWidth="9.00390625" defaultRowHeight="12.75"/>
  <cols>
    <col min="1" max="1" width="4.75390625" style="7" customWidth="1"/>
    <col min="2" max="2" width="48.625" style="0" customWidth="1"/>
    <col min="3" max="3" width="10.875" style="0" customWidth="1"/>
    <col min="4" max="4" width="12.125" style="0" customWidth="1"/>
    <col min="5" max="5" width="11.00390625" style="0" customWidth="1"/>
    <col min="6" max="6" width="11.25390625" style="0" customWidth="1"/>
    <col min="7" max="7" width="11.125" style="0" customWidth="1"/>
    <col min="8" max="8" width="11.625" style="0" customWidth="1"/>
    <col min="11" max="11" width="9.75390625" style="0" customWidth="1"/>
    <col min="12" max="12" width="11.00390625" style="0" customWidth="1"/>
    <col min="13" max="13" width="16.375" style="0" customWidth="1"/>
    <col min="14" max="14" width="15.25390625" style="0" customWidth="1"/>
    <col min="16" max="16" width="11.625" style="0" customWidth="1"/>
  </cols>
  <sheetData>
    <row r="1" spans="1:16" ht="18.75" customHeight="1">
      <c r="A1" s="13"/>
      <c r="K1" s="94" t="s">
        <v>56</v>
      </c>
      <c r="L1" s="94"/>
      <c r="M1" s="94"/>
      <c r="N1" s="94"/>
      <c r="O1" s="94"/>
      <c r="P1" s="94"/>
    </row>
    <row r="2" spans="1:16" ht="15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ht="9.75" customHeight="1" thickBot="1">
      <c r="A3" s="13"/>
    </row>
    <row r="4" spans="1:16" ht="12" customHeight="1">
      <c r="A4" s="81" t="s">
        <v>3</v>
      </c>
      <c r="B4" s="84" t="s">
        <v>6</v>
      </c>
      <c r="C4" s="84" t="s">
        <v>7</v>
      </c>
      <c r="D4" s="84" t="s">
        <v>45</v>
      </c>
      <c r="E4" s="73" t="s">
        <v>2</v>
      </c>
      <c r="F4" s="73"/>
      <c r="G4" s="73" t="s">
        <v>8</v>
      </c>
      <c r="H4" s="73"/>
      <c r="I4" s="73"/>
      <c r="J4" s="73"/>
      <c r="K4" s="73"/>
      <c r="L4" s="73"/>
      <c r="M4" s="73"/>
      <c r="N4" s="73"/>
      <c r="O4" s="73"/>
      <c r="P4" s="92"/>
    </row>
    <row r="5" spans="1:16" ht="12.75" customHeight="1">
      <c r="A5" s="82"/>
      <c r="B5" s="83"/>
      <c r="C5" s="83"/>
      <c r="D5" s="83"/>
      <c r="E5" s="83" t="s">
        <v>43</v>
      </c>
      <c r="F5" s="83" t="s">
        <v>9</v>
      </c>
      <c r="G5" s="76" t="s">
        <v>60</v>
      </c>
      <c r="H5" s="76"/>
      <c r="I5" s="76"/>
      <c r="J5" s="76"/>
      <c r="K5" s="76"/>
      <c r="L5" s="76"/>
      <c r="M5" s="76"/>
      <c r="N5" s="76"/>
      <c r="O5" s="76"/>
      <c r="P5" s="77"/>
    </row>
    <row r="6" spans="1:16" ht="12.75" customHeight="1">
      <c r="A6" s="82"/>
      <c r="B6" s="83"/>
      <c r="C6" s="83"/>
      <c r="D6" s="83"/>
      <c r="E6" s="83"/>
      <c r="F6" s="83"/>
      <c r="G6" s="83" t="s">
        <v>10</v>
      </c>
      <c r="H6" s="74" t="s">
        <v>11</v>
      </c>
      <c r="I6" s="74"/>
      <c r="J6" s="74"/>
      <c r="K6" s="74"/>
      <c r="L6" s="74"/>
      <c r="M6" s="74"/>
      <c r="N6" s="74"/>
      <c r="O6" s="74"/>
      <c r="P6" s="75"/>
    </row>
    <row r="7" spans="1:16" ht="12.75" customHeight="1">
      <c r="A7" s="82"/>
      <c r="B7" s="83"/>
      <c r="C7" s="83"/>
      <c r="D7" s="83"/>
      <c r="E7" s="83"/>
      <c r="F7" s="83"/>
      <c r="G7" s="83"/>
      <c r="H7" s="76" t="s">
        <v>12</v>
      </c>
      <c r="I7" s="76"/>
      <c r="J7" s="76"/>
      <c r="K7" s="76"/>
      <c r="L7" s="83" t="s">
        <v>9</v>
      </c>
      <c r="M7" s="83"/>
      <c r="N7" s="83"/>
      <c r="O7" s="83"/>
      <c r="P7" s="91"/>
    </row>
    <row r="8" spans="1:16" ht="12.75" customHeight="1">
      <c r="A8" s="82"/>
      <c r="B8" s="83"/>
      <c r="C8" s="83"/>
      <c r="D8" s="83"/>
      <c r="E8" s="83"/>
      <c r="F8" s="83"/>
      <c r="G8" s="83"/>
      <c r="H8" s="83" t="s">
        <v>13</v>
      </c>
      <c r="I8" s="93" t="s">
        <v>14</v>
      </c>
      <c r="J8" s="93"/>
      <c r="K8" s="93"/>
      <c r="L8" s="83" t="s">
        <v>15</v>
      </c>
      <c r="M8" s="83" t="s">
        <v>14</v>
      </c>
      <c r="N8" s="83"/>
      <c r="O8" s="83"/>
      <c r="P8" s="91"/>
    </row>
    <row r="9" spans="1:16" ht="37.5" customHeight="1">
      <c r="A9" s="82"/>
      <c r="B9" s="83"/>
      <c r="C9" s="83"/>
      <c r="D9" s="83"/>
      <c r="E9" s="83"/>
      <c r="F9" s="83"/>
      <c r="G9" s="83"/>
      <c r="H9" s="83"/>
      <c r="I9" s="6" t="s">
        <v>16</v>
      </c>
      <c r="J9" s="6" t="s">
        <v>17</v>
      </c>
      <c r="K9" s="6" t="s">
        <v>18</v>
      </c>
      <c r="L9" s="83"/>
      <c r="M9" s="6" t="s">
        <v>19</v>
      </c>
      <c r="N9" s="6" t="s">
        <v>16</v>
      </c>
      <c r="O9" s="6" t="s">
        <v>17</v>
      </c>
      <c r="P9" s="9" t="s">
        <v>18</v>
      </c>
    </row>
    <row r="10" spans="1:16" s="4" customFormat="1" ht="12" customHeight="1" thickBot="1">
      <c r="A10" s="38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>
        <v>15</v>
      </c>
      <c r="P10" s="40">
        <v>16</v>
      </c>
    </row>
    <row r="11" spans="1:16" s="4" customFormat="1" ht="14.25" customHeight="1" thickBot="1">
      <c r="A11" s="41" t="s">
        <v>4</v>
      </c>
      <c r="B11" s="42" t="s">
        <v>40</v>
      </c>
      <c r="C11" s="43"/>
      <c r="D11" s="53">
        <f>D15</f>
        <v>4817007.02</v>
      </c>
      <c r="E11" s="53">
        <f aca="true" t="shared" si="0" ref="E11:P11">E15</f>
        <v>1445102.1</v>
      </c>
      <c r="F11" s="53">
        <f t="shared" si="0"/>
        <v>3371904.92</v>
      </c>
      <c r="G11" s="53">
        <f t="shared" si="0"/>
        <v>2595735.17</v>
      </c>
      <c r="H11" s="53">
        <f t="shared" si="0"/>
        <v>778720.55</v>
      </c>
      <c r="I11" s="53">
        <f t="shared" si="0"/>
        <v>0</v>
      </c>
      <c r="J11" s="53">
        <f t="shared" si="0"/>
        <v>0</v>
      </c>
      <c r="K11" s="53">
        <f t="shared" si="0"/>
        <v>778720.55</v>
      </c>
      <c r="L11" s="53">
        <f t="shared" si="0"/>
        <v>1817014.62</v>
      </c>
      <c r="M11" s="53">
        <f t="shared" si="0"/>
        <v>0</v>
      </c>
      <c r="N11" s="53">
        <f t="shared" si="0"/>
        <v>0</v>
      </c>
      <c r="O11" s="53">
        <f t="shared" si="0"/>
        <v>0</v>
      </c>
      <c r="P11" s="54">
        <f t="shared" si="0"/>
        <v>1817014.62</v>
      </c>
    </row>
    <row r="12" spans="1:16" s="1" customFormat="1" ht="15" customHeight="1">
      <c r="A12" s="59" t="s">
        <v>20</v>
      </c>
      <c r="B12" s="85" t="s">
        <v>34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6"/>
    </row>
    <row r="13" spans="1:16" s="1" customFormat="1" ht="12.75">
      <c r="A13" s="80"/>
      <c r="B13" s="87" t="s">
        <v>36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</row>
    <row r="14" spans="1:16" s="1" customFormat="1" ht="12.75">
      <c r="A14" s="80"/>
      <c r="B14" s="89" t="s">
        <v>68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0"/>
    </row>
    <row r="15" spans="1:16" s="1" customFormat="1" ht="14.25" customHeight="1">
      <c r="A15" s="80"/>
      <c r="B15" s="8" t="s">
        <v>21</v>
      </c>
      <c r="C15" s="14" t="s">
        <v>24</v>
      </c>
      <c r="D15" s="44">
        <f aca="true" t="shared" si="1" ref="D15:P15">D16+D17+D18</f>
        <v>4817007.02</v>
      </c>
      <c r="E15" s="45">
        <f t="shared" si="1"/>
        <v>1445102.1</v>
      </c>
      <c r="F15" s="45">
        <f t="shared" si="1"/>
        <v>3371904.92</v>
      </c>
      <c r="G15" s="45">
        <f t="shared" si="1"/>
        <v>2595735.17</v>
      </c>
      <c r="H15" s="45">
        <f t="shared" si="1"/>
        <v>778720.55</v>
      </c>
      <c r="I15" s="45">
        <f t="shared" si="1"/>
        <v>0</v>
      </c>
      <c r="J15" s="45">
        <f t="shared" si="1"/>
        <v>0</v>
      </c>
      <c r="K15" s="45">
        <f t="shared" si="1"/>
        <v>778720.55</v>
      </c>
      <c r="L15" s="45">
        <f t="shared" si="1"/>
        <v>1817014.62</v>
      </c>
      <c r="M15" s="45">
        <f t="shared" si="1"/>
        <v>0</v>
      </c>
      <c r="N15" s="45">
        <f t="shared" si="1"/>
        <v>0</v>
      </c>
      <c r="O15" s="45">
        <f t="shared" si="1"/>
        <v>0</v>
      </c>
      <c r="P15" s="46">
        <f t="shared" si="1"/>
        <v>1817014.62</v>
      </c>
    </row>
    <row r="16" spans="1:16" s="1" customFormat="1" ht="12.75">
      <c r="A16" s="80"/>
      <c r="B16" s="15" t="s">
        <v>35</v>
      </c>
      <c r="C16" s="97"/>
      <c r="D16" s="47">
        <f>E16+F16</f>
        <v>9840</v>
      </c>
      <c r="E16" s="47">
        <v>2952</v>
      </c>
      <c r="F16" s="47">
        <v>6888</v>
      </c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1:16" s="1" customFormat="1" ht="12.75">
      <c r="A17" s="80"/>
      <c r="B17" s="11" t="s">
        <v>28</v>
      </c>
      <c r="C17" s="98"/>
      <c r="D17" s="49">
        <f>E17+F17</f>
        <v>2595735.17</v>
      </c>
      <c r="E17" s="49">
        <f>H17</f>
        <v>778720.55</v>
      </c>
      <c r="F17" s="49">
        <f>L17</f>
        <v>1817014.62</v>
      </c>
      <c r="G17" s="49">
        <f>H17+L17</f>
        <v>2595735.17</v>
      </c>
      <c r="H17" s="49">
        <f>I17+J17+K17</f>
        <v>778720.55</v>
      </c>
      <c r="I17" s="49"/>
      <c r="J17" s="49"/>
      <c r="K17" s="49">
        <v>778720.55</v>
      </c>
      <c r="L17" s="49">
        <f>M17+N17+O17+P17</f>
        <v>1817014.62</v>
      </c>
      <c r="M17" s="49"/>
      <c r="N17" s="49"/>
      <c r="O17" s="49"/>
      <c r="P17" s="50">
        <v>1817014.62</v>
      </c>
    </row>
    <row r="18" spans="1:16" s="1" customFormat="1" ht="15" customHeight="1" thickBot="1">
      <c r="A18" s="57"/>
      <c r="B18" s="35" t="s">
        <v>46</v>
      </c>
      <c r="C18" s="98"/>
      <c r="D18" s="49">
        <f>E18+F18</f>
        <v>2211431.85</v>
      </c>
      <c r="E18" s="51">
        <v>663429.55</v>
      </c>
      <c r="F18" s="51">
        <v>1548002.3</v>
      </c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6" s="1" customFormat="1" ht="16.5" customHeight="1" thickBot="1">
      <c r="A19" s="36" t="s">
        <v>5</v>
      </c>
      <c r="B19" s="37" t="s">
        <v>44</v>
      </c>
      <c r="C19" s="37"/>
      <c r="D19" s="53">
        <f>D24+D31+D39+D47+D56+D63+D70</f>
        <v>2183898.4299999997</v>
      </c>
      <c r="E19" s="53">
        <f aca="true" t="shared" si="2" ref="E19:P19">E24+E31+E39+E47+E56+E63+E70</f>
        <v>242777.66999999998</v>
      </c>
      <c r="F19" s="53">
        <f t="shared" si="2"/>
        <v>1941120.76</v>
      </c>
      <c r="G19" s="53">
        <f t="shared" si="2"/>
        <v>603412.62</v>
      </c>
      <c r="H19" s="53">
        <f t="shared" si="2"/>
        <v>97507.38</v>
      </c>
      <c r="I19" s="53">
        <f t="shared" si="2"/>
        <v>0</v>
      </c>
      <c r="J19" s="53">
        <f t="shared" si="2"/>
        <v>0</v>
      </c>
      <c r="K19" s="53">
        <f t="shared" si="2"/>
        <v>97507.38</v>
      </c>
      <c r="L19" s="53">
        <f t="shared" si="2"/>
        <v>505905.24</v>
      </c>
      <c r="M19" s="53">
        <f t="shared" si="2"/>
        <v>0</v>
      </c>
      <c r="N19" s="53">
        <f t="shared" si="2"/>
        <v>0</v>
      </c>
      <c r="O19" s="53">
        <f t="shared" si="2"/>
        <v>0</v>
      </c>
      <c r="P19" s="53">
        <f t="shared" si="2"/>
        <v>505905.24</v>
      </c>
    </row>
    <row r="20" spans="1:16" s="1" customFormat="1" ht="16.5" customHeight="1">
      <c r="A20" s="59" t="s">
        <v>66</v>
      </c>
      <c r="B20" s="85" t="s">
        <v>27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6"/>
    </row>
    <row r="21" spans="1:16" s="1" customFormat="1" ht="12" customHeight="1">
      <c r="A21" s="80"/>
      <c r="B21" s="102" t="s">
        <v>38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3"/>
    </row>
    <row r="22" spans="1:16" s="1" customFormat="1" ht="12" customHeight="1">
      <c r="A22" s="80"/>
      <c r="B22" s="89" t="s">
        <v>52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90"/>
    </row>
    <row r="23" spans="1:16" s="1" customFormat="1" ht="12" customHeight="1">
      <c r="A23" s="80"/>
      <c r="B23" s="99" t="s">
        <v>51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/>
    </row>
    <row r="24" spans="1:16" s="1" customFormat="1" ht="16.5" customHeight="1">
      <c r="A24" s="80"/>
      <c r="B24" s="8" t="s">
        <v>21</v>
      </c>
      <c r="C24" s="14" t="s">
        <v>29</v>
      </c>
      <c r="D24" s="23">
        <f>D25+D26</f>
        <v>305061</v>
      </c>
      <c r="E24" s="23">
        <f aca="true" t="shared" si="3" ref="E24:P24">E25+E26</f>
        <v>0</v>
      </c>
      <c r="F24" s="23">
        <f t="shared" si="3"/>
        <v>305061</v>
      </c>
      <c r="G24" s="23">
        <f t="shared" si="3"/>
        <v>19086</v>
      </c>
      <c r="H24" s="23">
        <f t="shared" si="3"/>
        <v>0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23">
        <f t="shared" si="3"/>
        <v>19086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34">
        <f t="shared" si="3"/>
        <v>19086</v>
      </c>
    </row>
    <row r="25" spans="1:16" s="1" customFormat="1" ht="16.5" customHeight="1">
      <c r="A25" s="80"/>
      <c r="B25" s="3" t="s">
        <v>41</v>
      </c>
      <c r="C25" s="95"/>
      <c r="D25" s="20">
        <v>285975</v>
      </c>
      <c r="E25" s="20"/>
      <c r="F25" s="20">
        <v>285975</v>
      </c>
      <c r="G25" s="20"/>
      <c r="H25" s="20"/>
      <c r="I25" s="24"/>
      <c r="J25" s="24"/>
      <c r="K25" s="24"/>
      <c r="L25" s="20"/>
      <c r="M25" s="24"/>
      <c r="N25" s="24"/>
      <c r="O25" s="24"/>
      <c r="P25" s="25"/>
    </row>
    <row r="26" spans="1:16" s="1" customFormat="1" ht="12" customHeight="1">
      <c r="A26" s="80"/>
      <c r="B26" s="26" t="s">
        <v>28</v>
      </c>
      <c r="C26" s="96"/>
      <c r="D26" s="28">
        <f>E26+F26</f>
        <v>19086</v>
      </c>
      <c r="E26" s="28">
        <f>H26</f>
        <v>0</v>
      </c>
      <c r="F26" s="28">
        <f>L26</f>
        <v>19086</v>
      </c>
      <c r="G26" s="28">
        <f>H26+L26</f>
        <v>19086</v>
      </c>
      <c r="H26" s="28">
        <f>I26+J26+K26</f>
        <v>0</v>
      </c>
      <c r="I26" s="29"/>
      <c r="J26" s="29"/>
      <c r="K26" s="29"/>
      <c r="L26" s="28">
        <f>M26+N26+O26+P26</f>
        <v>19086</v>
      </c>
      <c r="M26" s="29"/>
      <c r="N26" s="29"/>
      <c r="O26" s="29"/>
      <c r="P26" s="30">
        <v>19086</v>
      </c>
    </row>
    <row r="27" spans="1:16" s="1" customFormat="1" ht="12" customHeight="1">
      <c r="A27" s="57" t="s">
        <v>42</v>
      </c>
      <c r="B27" s="105" t="s">
        <v>27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6"/>
    </row>
    <row r="28" spans="1:16" s="1" customFormat="1" ht="12" customHeight="1">
      <c r="A28" s="58"/>
      <c r="B28" s="102" t="s">
        <v>38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3"/>
    </row>
    <row r="29" spans="1:16" s="1" customFormat="1" ht="12" customHeight="1">
      <c r="A29" s="58"/>
      <c r="B29" s="89" t="s">
        <v>52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90"/>
    </row>
    <row r="30" spans="1:16" s="1" customFormat="1" ht="12" customHeight="1">
      <c r="A30" s="58"/>
      <c r="B30" s="99" t="s">
        <v>59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1"/>
    </row>
    <row r="31" spans="1:16" s="1" customFormat="1" ht="12" customHeight="1">
      <c r="A31" s="58"/>
      <c r="B31" s="12" t="s">
        <v>21</v>
      </c>
      <c r="C31" s="14" t="s">
        <v>29</v>
      </c>
      <c r="D31" s="23">
        <f aca="true" t="shared" si="4" ref="D31:P31">SUM(D32:D34)</f>
        <v>111837</v>
      </c>
      <c r="E31" s="23">
        <f t="shared" si="4"/>
        <v>0</v>
      </c>
      <c r="F31" s="23">
        <f t="shared" si="4"/>
        <v>111837</v>
      </c>
      <c r="G31" s="23">
        <f t="shared" si="4"/>
        <v>59888</v>
      </c>
      <c r="H31" s="23">
        <f t="shared" si="4"/>
        <v>0</v>
      </c>
      <c r="I31" s="23">
        <f t="shared" si="4"/>
        <v>0</v>
      </c>
      <c r="J31" s="23">
        <f t="shared" si="4"/>
        <v>0</v>
      </c>
      <c r="K31" s="23">
        <f t="shared" si="4"/>
        <v>0</v>
      </c>
      <c r="L31" s="23">
        <f t="shared" si="4"/>
        <v>59888</v>
      </c>
      <c r="M31" s="23">
        <f t="shared" si="4"/>
        <v>0</v>
      </c>
      <c r="N31" s="23">
        <f t="shared" si="4"/>
        <v>0</v>
      </c>
      <c r="O31" s="23">
        <f t="shared" si="4"/>
        <v>0</v>
      </c>
      <c r="P31" s="34">
        <f t="shared" si="4"/>
        <v>59888</v>
      </c>
    </row>
    <row r="32" spans="1:16" s="1" customFormat="1" ht="12" customHeight="1">
      <c r="A32" s="58"/>
      <c r="B32" s="3" t="s">
        <v>41</v>
      </c>
      <c r="C32" s="95"/>
      <c r="D32" s="20"/>
      <c r="E32" s="20"/>
      <c r="F32" s="20"/>
      <c r="G32" s="20"/>
      <c r="H32" s="20"/>
      <c r="I32" s="24"/>
      <c r="J32" s="24"/>
      <c r="K32" s="24"/>
      <c r="L32" s="20"/>
      <c r="M32" s="24"/>
      <c r="N32" s="24"/>
      <c r="O32" s="24"/>
      <c r="P32" s="25"/>
    </row>
    <row r="33" spans="1:16" s="1" customFormat="1" ht="12" customHeight="1">
      <c r="A33" s="58"/>
      <c r="B33" s="26" t="s">
        <v>28</v>
      </c>
      <c r="C33" s="96"/>
      <c r="D33" s="28">
        <f>E33+F33</f>
        <v>59888</v>
      </c>
      <c r="E33" s="28">
        <f>H33</f>
        <v>0</v>
      </c>
      <c r="F33" s="28">
        <f>L33</f>
        <v>59888</v>
      </c>
      <c r="G33" s="28">
        <f>H33+L33</f>
        <v>59888</v>
      </c>
      <c r="H33" s="28">
        <f>I33+J33+K33</f>
        <v>0</v>
      </c>
      <c r="I33" s="29"/>
      <c r="J33" s="29"/>
      <c r="K33" s="29"/>
      <c r="L33" s="28">
        <f>M33+N33+O33+P33</f>
        <v>59888</v>
      </c>
      <c r="M33" s="29"/>
      <c r="N33" s="29"/>
      <c r="O33" s="29"/>
      <c r="P33" s="30">
        <v>59888</v>
      </c>
    </row>
    <row r="34" spans="1:16" s="1" customFormat="1" ht="12" customHeight="1">
      <c r="A34" s="58"/>
      <c r="B34" s="3" t="s">
        <v>46</v>
      </c>
      <c r="C34" s="96"/>
      <c r="D34" s="28">
        <f>E34+F34</f>
        <v>51949</v>
      </c>
      <c r="E34" s="28">
        <f>H34</f>
        <v>0</v>
      </c>
      <c r="F34" s="20">
        <v>51949</v>
      </c>
      <c r="G34" s="20"/>
      <c r="H34" s="20"/>
      <c r="I34" s="24"/>
      <c r="J34" s="24"/>
      <c r="K34" s="24"/>
      <c r="L34" s="20"/>
      <c r="M34" s="24"/>
      <c r="N34" s="24"/>
      <c r="O34" s="24"/>
      <c r="P34" s="25"/>
    </row>
    <row r="35" spans="1:16" s="1" customFormat="1" ht="12" customHeight="1">
      <c r="A35" s="80" t="s">
        <v>37</v>
      </c>
      <c r="B35" s="60" t="s">
        <v>22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</row>
    <row r="36" spans="1:16" s="1" customFormat="1" ht="12" customHeight="1">
      <c r="A36" s="80"/>
      <c r="B36" s="62" t="s">
        <v>23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</row>
    <row r="37" spans="1:16" s="1" customFormat="1" ht="12" customHeight="1">
      <c r="A37" s="80"/>
      <c r="B37" s="67" t="s">
        <v>50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8"/>
    </row>
    <row r="38" spans="1:16" s="1" customFormat="1" ht="12" customHeight="1">
      <c r="A38" s="80"/>
      <c r="B38" s="62" t="s">
        <v>25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3"/>
    </row>
    <row r="39" spans="1:16" s="1" customFormat="1" ht="15.75" customHeight="1">
      <c r="A39" s="80"/>
      <c r="B39" s="10" t="s">
        <v>21</v>
      </c>
      <c r="C39" s="14" t="s">
        <v>31</v>
      </c>
      <c r="D39" s="23">
        <f>D40+D41</f>
        <v>514064.43</v>
      </c>
      <c r="E39" s="23">
        <f aca="true" t="shared" si="5" ref="E39:P39">E40+E41</f>
        <v>81394.87</v>
      </c>
      <c r="F39" s="23">
        <f t="shared" si="5"/>
        <v>432669.56</v>
      </c>
      <c r="G39" s="23">
        <f t="shared" si="5"/>
        <v>89739.62</v>
      </c>
      <c r="H39" s="23">
        <f t="shared" si="5"/>
        <v>13541.36</v>
      </c>
      <c r="I39" s="23">
        <f t="shared" si="5"/>
        <v>0</v>
      </c>
      <c r="J39" s="23">
        <f t="shared" si="5"/>
        <v>0</v>
      </c>
      <c r="K39" s="23">
        <f t="shared" si="5"/>
        <v>13541.36</v>
      </c>
      <c r="L39" s="23">
        <f t="shared" si="5"/>
        <v>76198.26</v>
      </c>
      <c r="M39" s="23">
        <f t="shared" si="5"/>
        <v>0</v>
      </c>
      <c r="N39" s="23">
        <f t="shared" si="5"/>
        <v>0</v>
      </c>
      <c r="O39" s="23">
        <f t="shared" si="5"/>
        <v>0</v>
      </c>
      <c r="P39" s="34">
        <f t="shared" si="5"/>
        <v>76198.26</v>
      </c>
    </row>
    <row r="40" spans="1:16" s="1" customFormat="1" ht="14.25" customHeight="1">
      <c r="A40" s="80"/>
      <c r="B40" s="3" t="s">
        <v>41</v>
      </c>
      <c r="C40" s="69"/>
      <c r="D40" s="18">
        <v>424324.81</v>
      </c>
      <c r="E40" s="18">
        <v>67853.51</v>
      </c>
      <c r="F40" s="18">
        <v>356471.3</v>
      </c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16" s="1" customFormat="1" ht="12" customHeight="1">
      <c r="A41" s="80"/>
      <c r="B41" s="17" t="s">
        <v>28</v>
      </c>
      <c r="C41" s="71"/>
      <c r="D41" s="28">
        <f>E41+F41</f>
        <v>89739.62</v>
      </c>
      <c r="E41" s="28">
        <f>H41</f>
        <v>13541.36</v>
      </c>
      <c r="F41" s="28">
        <f>L41</f>
        <v>76198.26</v>
      </c>
      <c r="G41" s="28">
        <f>H41+L41</f>
        <v>89739.62</v>
      </c>
      <c r="H41" s="28">
        <f>I41+J41+K41</f>
        <v>13541.36</v>
      </c>
      <c r="I41" s="29"/>
      <c r="J41" s="29"/>
      <c r="K41" s="29">
        <v>13541.36</v>
      </c>
      <c r="L41" s="28">
        <f>M41+N41+O41+P41</f>
        <v>76198.26</v>
      </c>
      <c r="M41" s="29"/>
      <c r="N41" s="29"/>
      <c r="O41" s="29"/>
      <c r="P41" s="30">
        <v>76198.26</v>
      </c>
    </row>
    <row r="42" spans="1:16" s="1" customFormat="1" ht="12" customHeight="1">
      <c r="A42" s="57" t="s">
        <v>26</v>
      </c>
      <c r="B42" s="60" t="s">
        <v>47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1"/>
    </row>
    <row r="43" spans="1:16" s="1" customFormat="1" ht="12" customHeight="1">
      <c r="A43" s="58"/>
      <c r="B43" s="62" t="s">
        <v>48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1:16" s="1" customFormat="1" ht="12" customHeight="1">
      <c r="A44" s="58"/>
      <c r="B44" s="64" t="s">
        <v>49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6"/>
    </row>
    <row r="45" spans="1:16" s="1" customFormat="1" ht="12" customHeight="1">
      <c r="A45" s="58"/>
      <c r="B45" s="67" t="s">
        <v>53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8"/>
    </row>
    <row r="46" spans="1:16" s="1" customFormat="1" ht="12" customHeight="1">
      <c r="A46" s="58"/>
      <c r="B46" s="62" t="s">
        <v>25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3"/>
    </row>
    <row r="47" spans="1:16" s="1" customFormat="1" ht="12" customHeight="1">
      <c r="A47" s="58"/>
      <c r="B47" s="10" t="s">
        <v>21</v>
      </c>
      <c r="C47" s="14" t="s">
        <v>31</v>
      </c>
      <c r="D47" s="23">
        <f>D48+D49+D50</f>
        <v>140080</v>
      </c>
      <c r="E47" s="23">
        <f aca="true" t="shared" si="6" ref="E47:P47">E48+E49+E50</f>
        <v>21012</v>
      </c>
      <c r="F47" s="23">
        <f t="shared" si="6"/>
        <v>119068</v>
      </c>
      <c r="G47" s="23">
        <f t="shared" si="6"/>
        <v>44920</v>
      </c>
      <c r="H47" s="23">
        <f t="shared" si="6"/>
        <v>6738</v>
      </c>
      <c r="I47" s="23">
        <f t="shared" si="6"/>
        <v>0</v>
      </c>
      <c r="J47" s="23">
        <f t="shared" si="6"/>
        <v>0</v>
      </c>
      <c r="K47" s="23">
        <f t="shared" si="6"/>
        <v>6738</v>
      </c>
      <c r="L47" s="23">
        <f t="shared" si="6"/>
        <v>38182</v>
      </c>
      <c r="M47" s="23">
        <f t="shared" si="6"/>
        <v>0</v>
      </c>
      <c r="N47" s="23">
        <f t="shared" si="6"/>
        <v>0</v>
      </c>
      <c r="O47" s="23">
        <f t="shared" si="6"/>
        <v>0</v>
      </c>
      <c r="P47" s="34">
        <f t="shared" si="6"/>
        <v>38182</v>
      </c>
    </row>
    <row r="48" spans="1:16" s="1" customFormat="1" ht="12" customHeight="1">
      <c r="A48" s="58"/>
      <c r="B48" s="3" t="s">
        <v>41</v>
      </c>
      <c r="C48" s="69"/>
      <c r="D48" s="18">
        <v>73000</v>
      </c>
      <c r="E48" s="18">
        <v>10950</v>
      </c>
      <c r="F48" s="18">
        <v>62050</v>
      </c>
      <c r="G48" s="18"/>
      <c r="H48" s="18"/>
      <c r="I48" s="21"/>
      <c r="J48" s="21"/>
      <c r="K48" s="21"/>
      <c r="L48" s="18"/>
      <c r="M48" s="21"/>
      <c r="N48" s="21"/>
      <c r="O48" s="21"/>
      <c r="P48" s="22"/>
    </row>
    <row r="49" spans="1:16" s="1" customFormat="1" ht="12" customHeight="1">
      <c r="A49" s="58"/>
      <c r="B49" s="17" t="s">
        <v>28</v>
      </c>
      <c r="C49" s="71"/>
      <c r="D49" s="28">
        <f>E49+F49</f>
        <v>44920</v>
      </c>
      <c r="E49" s="28">
        <f>H49</f>
        <v>6738</v>
      </c>
      <c r="F49" s="28">
        <f>L49</f>
        <v>38182</v>
      </c>
      <c r="G49" s="28">
        <f>H49+L49</f>
        <v>44920</v>
      </c>
      <c r="H49" s="28">
        <f>I49+J49+K49</f>
        <v>6738</v>
      </c>
      <c r="I49" s="29"/>
      <c r="J49" s="29"/>
      <c r="K49" s="29">
        <v>6738</v>
      </c>
      <c r="L49" s="28">
        <f>M49+N49+O49+P49</f>
        <v>38182</v>
      </c>
      <c r="M49" s="29"/>
      <c r="N49" s="29"/>
      <c r="O49" s="29"/>
      <c r="P49" s="30">
        <v>38182</v>
      </c>
    </row>
    <row r="50" spans="1:16" s="1" customFormat="1" ht="12" customHeight="1">
      <c r="A50" s="58"/>
      <c r="B50" s="16" t="s">
        <v>46</v>
      </c>
      <c r="C50" s="71"/>
      <c r="D50" s="31">
        <f>E50+F50</f>
        <v>22160</v>
      </c>
      <c r="E50" s="31">
        <v>3324</v>
      </c>
      <c r="F50" s="31">
        <v>18836</v>
      </c>
      <c r="G50" s="31"/>
      <c r="H50" s="31"/>
      <c r="I50" s="32"/>
      <c r="J50" s="32"/>
      <c r="K50" s="32"/>
      <c r="L50" s="31"/>
      <c r="M50" s="32"/>
      <c r="N50" s="32"/>
      <c r="O50" s="32"/>
      <c r="P50" s="33"/>
    </row>
    <row r="51" spans="1:16" s="1" customFormat="1" ht="12" customHeight="1">
      <c r="A51" s="57" t="s">
        <v>30</v>
      </c>
      <c r="B51" s="60" t="s">
        <v>33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1"/>
    </row>
    <row r="52" spans="1:16" s="1" customFormat="1" ht="12" customHeight="1">
      <c r="A52" s="58"/>
      <c r="B52" s="62" t="s">
        <v>0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3"/>
    </row>
    <row r="53" spans="1:16" s="1" customFormat="1" ht="12" customHeight="1">
      <c r="A53" s="58"/>
      <c r="B53" s="64" t="s">
        <v>54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6"/>
    </row>
    <row r="54" spans="1:16" s="1" customFormat="1" ht="12" customHeight="1">
      <c r="A54" s="58"/>
      <c r="B54" s="67" t="s">
        <v>55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8"/>
    </row>
    <row r="55" spans="1:16" s="1" customFormat="1" ht="12" customHeight="1">
      <c r="A55" s="58"/>
      <c r="B55" s="62" t="s">
        <v>25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3"/>
    </row>
    <row r="56" spans="1:16" s="1" customFormat="1" ht="12" customHeight="1">
      <c r="A56" s="58"/>
      <c r="B56" s="10" t="s">
        <v>21</v>
      </c>
      <c r="C56" s="14" t="s">
        <v>31</v>
      </c>
      <c r="D56" s="23">
        <f>D57+D58</f>
        <v>202340</v>
      </c>
      <c r="E56" s="23">
        <f aca="true" t="shared" si="7" ref="E56:P56">E57+E58</f>
        <v>30352</v>
      </c>
      <c r="F56" s="23">
        <f t="shared" si="7"/>
        <v>171988</v>
      </c>
      <c r="G56" s="23">
        <f t="shared" si="7"/>
        <v>11050</v>
      </c>
      <c r="H56" s="23">
        <f t="shared" si="7"/>
        <v>1658</v>
      </c>
      <c r="I56" s="23">
        <f t="shared" si="7"/>
        <v>0</v>
      </c>
      <c r="J56" s="23">
        <f t="shared" si="7"/>
        <v>0</v>
      </c>
      <c r="K56" s="23">
        <f t="shared" si="7"/>
        <v>1658</v>
      </c>
      <c r="L56" s="23">
        <f t="shared" si="7"/>
        <v>9392</v>
      </c>
      <c r="M56" s="23">
        <f t="shared" si="7"/>
        <v>0</v>
      </c>
      <c r="N56" s="23">
        <f t="shared" si="7"/>
        <v>0</v>
      </c>
      <c r="O56" s="23">
        <f t="shared" si="7"/>
        <v>0</v>
      </c>
      <c r="P56" s="34">
        <f t="shared" si="7"/>
        <v>9392</v>
      </c>
    </row>
    <row r="57" spans="1:16" s="1" customFormat="1" ht="12" customHeight="1">
      <c r="A57" s="58"/>
      <c r="B57" s="3" t="s">
        <v>41</v>
      </c>
      <c r="C57" s="69"/>
      <c r="D57" s="18">
        <v>191290</v>
      </c>
      <c r="E57" s="18">
        <v>28694</v>
      </c>
      <c r="F57" s="18">
        <v>162596</v>
      </c>
      <c r="G57" s="18"/>
      <c r="H57" s="18"/>
      <c r="I57" s="18"/>
      <c r="J57" s="18"/>
      <c r="K57" s="18"/>
      <c r="L57" s="18"/>
      <c r="M57" s="18"/>
      <c r="N57" s="18"/>
      <c r="O57" s="18"/>
      <c r="P57" s="19"/>
    </row>
    <row r="58" spans="1:16" s="1" customFormat="1" ht="12" customHeight="1">
      <c r="A58" s="59"/>
      <c r="B58" s="17" t="s">
        <v>28</v>
      </c>
      <c r="C58" s="70"/>
      <c r="D58" s="28">
        <f>E58+F58</f>
        <v>11050</v>
      </c>
      <c r="E58" s="28">
        <f>H58</f>
        <v>1658</v>
      </c>
      <c r="F58" s="28">
        <f>L58</f>
        <v>9392</v>
      </c>
      <c r="G58" s="28">
        <f>H58+L58</f>
        <v>11050</v>
      </c>
      <c r="H58" s="28">
        <f>I58+J58+K58</f>
        <v>1658</v>
      </c>
      <c r="I58" s="29"/>
      <c r="J58" s="29"/>
      <c r="K58" s="29">
        <v>1658</v>
      </c>
      <c r="L58" s="28">
        <f>M58+N58+O58+P58</f>
        <v>9392</v>
      </c>
      <c r="M58" s="29"/>
      <c r="N58" s="29"/>
      <c r="O58" s="29"/>
      <c r="P58" s="30">
        <v>9392</v>
      </c>
    </row>
    <row r="59" spans="1:16" s="1" customFormat="1" ht="16.5" customHeight="1">
      <c r="A59" s="80" t="s">
        <v>32</v>
      </c>
      <c r="B59" s="105" t="s">
        <v>27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6"/>
    </row>
    <row r="60" spans="1:16" s="1" customFormat="1" ht="12" customHeight="1">
      <c r="A60" s="80"/>
      <c r="B60" s="102" t="s">
        <v>38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3"/>
    </row>
    <row r="61" spans="1:16" s="1" customFormat="1" ht="12" customHeight="1">
      <c r="A61" s="80"/>
      <c r="B61" s="89" t="s">
        <v>57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90"/>
    </row>
    <row r="62" spans="1:16" s="1" customFormat="1" ht="12" customHeight="1">
      <c r="A62" s="80"/>
      <c r="B62" s="99" t="s">
        <v>58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1"/>
    </row>
    <row r="63" spans="1:16" s="1" customFormat="1" ht="16.5" customHeight="1">
      <c r="A63" s="80"/>
      <c r="B63" s="8" t="s">
        <v>21</v>
      </c>
      <c r="C63" s="14" t="s">
        <v>31</v>
      </c>
      <c r="D63" s="23">
        <f aca="true" t="shared" si="8" ref="D63:P63">D64+D65</f>
        <v>317074</v>
      </c>
      <c r="E63" s="23">
        <f t="shared" si="8"/>
        <v>47565</v>
      </c>
      <c r="F63" s="23">
        <f t="shared" si="8"/>
        <v>269509</v>
      </c>
      <c r="G63" s="23">
        <f t="shared" si="8"/>
        <v>148590</v>
      </c>
      <c r="H63" s="23">
        <f t="shared" si="8"/>
        <v>22289</v>
      </c>
      <c r="I63" s="23">
        <f t="shared" si="8"/>
        <v>0</v>
      </c>
      <c r="J63" s="23">
        <f t="shared" si="8"/>
        <v>0</v>
      </c>
      <c r="K63" s="23">
        <f t="shared" si="8"/>
        <v>22289</v>
      </c>
      <c r="L63" s="23">
        <f t="shared" si="8"/>
        <v>126301</v>
      </c>
      <c r="M63" s="23">
        <f t="shared" si="8"/>
        <v>0</v>
      </c>
      <c r="N63" s="23">
        <f t="shared" si="8"/>
        <v>0</v>
      </c>
      <c r="O63" s="23">
        <f t="shared" si="8"/>
        <v>0</v>
      </c>
      <c r="P63" s="34">
        <f t="shared" si="8"/>
        <v>126301</v>
      </c>
    </row>
    <row r="64" spans="1:16" s="1" customFormat="1" ht="16.5" customHeight="1">
      <c r="A64" s="80"/>
      <c r="B64" s="3" t="s">
        <v>41</v>
      </c>
      <c r="C64" s="95"/>
      <c r="D64" s="20">
        <v>168484</v>
      </c>
      <c r="E64" s="20">
        <v>25276</v>
      </c>
      <c r="F64" s="20">
        <v>143208</v>
      </c>
      <c r="G64" s="20"/>
      <c r="H64" s="20"/>
      <c r="I64" s="24"/>
      <c r="J64" s="24"/>
      <c r="K64" s="24"/>
      <c r="L64" s="20"/>
      <c r="M64" s="24"/>
      <c r="N64" s="24"/>
      <c r="O64" s="24"/>
      <c r="P64" s="25"/>
    </row>
    <row r="65" spans="1:16" s="1" customFormat="1" ht="12" customHeight="1">
      <c r="A65" s="80"/>
      <c r="B65" s="26" t="s">
        <v>28</v>
      </c>
      <c r="C65" s="96"/>
      <c r="D65" s="28">
        <f>E65+F65</f>
        <v>148590</v>
      </c>
      <c r="E65" s="28">
        <f>H65</f>
        <v>22289</v>
      </c>
      <c r="F65" s="28">
        <f>L65</f>
        <v>126301</v>
      </c>
      <c r="G65" s="28">
        <f>H65+L65</f>
        <v>148590</v>
      </c>
      <c r="H65" s="28">
        <f>I65+J65+K65</f>
        <v>22289</v>
      </c>
      <c r="I65" s="29"/>
      <c r="J65" s="29"/>
      <c r="K65" s="29">
        <v>22289</v>
      </c>
      <c r="L65" s="28">
        <f>M65+N65+O65+P65</f>
        <v>126301</v>
      </c>
      <c r="M65" s="29"/>
      <c r="N65" s="29"/>
      <c r="O65" s="29"/>
      <c r="P65" s="30">
        <v>126301</v>
      </c>
    </row>
    <row r="66" spans="1:16" s="1" customFormat="1" ht="12" customHeight="1">
      <c r="A66" s="57" t="s">
        <v>67</v>
      </c>
      <c r="B66" s="60" t="s">
        <v>63</v>
      </c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1"/>
    </row>
    <row r="67" spans="1:16" s="1" customFormat="1" ht="12" customHeight="1">
      <c r="A67" s="58"/>
      <c r="B67" s="62" t="s">
        <v>62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3"/>
    </row>
    <row r="68" spans="1:16" s="1" customFormat="1" ht="12" customHeight="1">
      <c r="A68" s="58"/>
      <c r="B68" s="67" t="s">
        <v>61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/>
    </row>
    <row r="69" spans="1:16" s="1" customFormat="1" ht="12" customHeight="1">
      <c r="A69" s="58"/>
      <c r="B69" s="62" t="s">
        <v>25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3"/>
    </row>
    <row r="70" spans="1:16" s="1" customFormat="1" ht="12" customHeight="1">
      <c r="A70" s="58"/>
      <c r="B70" s="10" t="s">
        <v>21</v>
      </c>
      <c r="C70" s="14" t="s">
        <v>64</v>
      </c>
      <c r="D70" s="23">
        <f>D71+D72+D73+D74</f>
        <v>593442</v>
      </c>
      <c r="E70" s="23">
        <f>E71+E72+E73+E74</f>
        <v>62453.8</v>
      </c>
      <c r="F70" s="23">
        <f>F71+F72+F73+F74</f>
        <v>530988.2</v>
      </c>
      <c r="G70" s="23">
        <f aca="true" t="shared" si="9" ref="G70:P70">G71+G72+G73</f>
        <v>230139</v>
      </c>
      <c r="H70" s="23">
        <f t="shared" si="9"/>
        <v>53281.02</v>
      </c>
      <c r="I70" s="23">
        <f t="shared" si="9"/>
        <v>0</v>
      </c>
      <c r="J70" s="23">
        <f t="shared" si="9"/>
        <v>0</v>
      </c>
      <c r="K70" s="23">
        <f t="shared" si="9"/>
        <v>53281.02</v>
      </c>
      <c r="L70" s="23">
        <f t="shared" si="9"/>
        <v>176857.98</v>
      </c>
      <c r="M70" s="23">
        <f t="shared" si="9"/>
        <v>0</v>
      </c>
      <c r="N70" s="23">
        <f t="shared" si="9"/>
        <v>0</v>
      </c>
      <c r="O70" s="23">
        <f t="shared" si="9"/>
        <v>0</v>
      </c>
      <c r="P70" s="34">
        <f t="shared" si="9"/>
        <v>176857.98</v>
      </c>
    </row>
    <row r="71" spans="1:16" s="1" customFormat="1" ht="12" customHeight="1">
      <c r="A71" s="58"/>
      <c r="B71" s="3" t="s">
        <v>41</v>
      </c>
      <c r="C71" s="69"/>
      <c r="D71" s="18">
        <f>E71+F71</f>
        <v>53895</v>
      </c>
      <c r="E71" s="18">
        <v>1360.76</v>
      </c>
      <c r="F71" s="18">
        <v>52534.24</v>
      </c>
      <c r="G71" s="18"/>
      <c r="H71" s="18"/>
      <c r="I71" s="21"/>
      <c r="J71" s="21"/>
      <c r="K71" s="21"/>
      <c r="L71" s="18"/>
      <c r="M71" s="21"/>
      <c r="N71" s="21"/>
      <c r="O71" s="21"/>
      <c r="P71" s="22"/>
    </row>
    <row r="72" spans="1:16" s="1" customFormat="1" ht="12" customHeight="1">
      <c r="A72" s="58"/>
      <c r="B72" s="17" t="s">
        <v>28</v>
      </c>
      <c r="C72" s="71"/>
      <c r="D72" s="28">
        <f>E72+F72</f>
        <v>230139</v>
      </c>
      <c r="E72" s="28">
        <f>H72</f>
        <v>53281.02</v>
      </c>
      <c r="F72" s="28">
        <f>L72</f>
        <v>176857.98</v>
      </c>
      <c r="G72" s="28">
        <f>H72+L72</f>
        <v>230139</v>
      </c>
      <c r="H72" s="28">
        <f>I72+J72+K72</f>
        <v>53281.02</v>
      </c>
      <c r="I72" s="29"/>
      <c r="J72" s="29"/>
      <c r="K72" s="29">
        <v>53281.02</v>
      </c>
      <c r="L72" s="28">
        <f>M72+N72+O72+P72</f>
        <v>176857.98</v>
      </c>
      <c r="M72" s="29"/>
      <c r="N72" s="29"/>
      <c r="O72" s="29"/>
      <c r="P72" s="30">
        <v>176857.98</v>
      </c>
    </row>
    <row r="73" spans="1:16" s="1" customFormat="1" ht="12" customHeight="1">
      <c r="A73" s="58"/>
      <c r="B73" s="5" t="s">
        <v>46</v>
      </c>
      <c r="C73" s="71"/>
      <c r="D73" s="20">
        <f>E73+F73</f>
        <v>174104</v>
      </c>
      <c r="E73" s="20">
        <v>4395.83</v>
      </c>
      <c r="F73" s="20">
        <v>169708.17</v>
      </c>
      <c r="G73" s="20"/>
      <c r="H73" s="20"/>
      <c r="I73" s="21"/>
      <c r="J73" s="21"/>
      <c r="K73" s="21"/>
      <c r="L73" s="20"/>
      <c r="M73" s="21"/>
      <c r="N73" s="21"/>
      <c r="O73" s="21"/>
      <c r="P73" s="22"/>
    </row>
    <row r="74" spans="1:16" s="1" customFormat="1" ht="12" customHeight="1" thickBot="1">
      <c r="A74" s="107"/>
      <c r="B74" s="16" t="s">
        <v>65</v>
      </c>
      <c r="C74" s="27"/>
      <c r="D74" s="31">
        <f>E74+F74</f>
        <v>135304</v>
      </c>
      <c r="E74" s="31">
        <v>3416.19</v>
      </c>
      <c r="F74" s="31">
        <v>131887.81</v>
      </c>
      <c r="G74" s="31"/>
      <c r="H74" s="31"/>
      <c r="I74" s="32"/>
      <c r="J74" s="32"/>
      <c r="K74" s="32"/>
      <c r="L74" s="31"/>
      <c r="M74" s="32"/>
      <c r="N74" s="32"/>
      <c r="O74" s="32"/>
      <c r="P74" s="33"/>
    </row>
    <row r="75" spans="1:16" ht="18" customHeight="1" thickBot="1">
      <c r="A75" s="78" t="s">
        <v>1</v>
      </c>
      <c r="B75" s="79"/>
      <c r="C75" s="79"/>
      <c r="D75" s="55">
        <f aca="true" t="shared" si="10" ref="D75:P75">D11+D19</f>
        <v>7000905.449999999</v>
      </c>
      <c r="E75" s="55">
        <f t="shared" si="10"/>
        <v>1687879.77</v>
      </c>
      <c r="F75" s="55">
        <f t="shared" si="10"/>
        <v>5313025.68</v>
      </c>
      <c r="G75" s="55">
        <f t="shared" si="10"/>
        <v>3199147.79</v>
      </c>
      <c r="H75" s="55">
        <f t="shared" si="10"/>
        <v>876227.93</v>
      </c>
      <c r="I75" s="55">
        <f t="shared" si="10"/>
        <v>0</v>
      </c>
      <c r="J75" s="55">
        <f t="shared" si="10"/>
        <v>0</v>
      </c>
      <c r="K75" s="55">
        <f t="shared" si="10"/>
        <v>876227.93</v>
      </c>
      <c r="L75" s="55">
        <f t="shared" si="10"/>
        <v>2322919.8600000003</v>
      </c>
      <c r="M75" s="55">
        <f t="shared" si="10"/>
        <v>0</v>
      </c>
      <c r="N75" s="55">
        <f t="shared" si="10"/>
        <v>0</v>
      </c>
      <c r="O75" s="55">
        <f t="shared" si="10"/>
        <v>0</v>
      </c>
      <c r="P75" s="56">
        <f t="shared" si="10"/>
        <v>2322919.8600000003</v>
      </c>
    </row>
    <row r="76" spans="1:16" ht="12.75" customHeight="1">
      <c r="A76" s="1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ht="12.75">
      <c r="A77" s="13"/>
    </row>
    <row r="78" spans="1:16" ht="12.75">
      <c r="A78" s="13"/>
      <c r="N78" s="104"/>
      <c r="O78" s="104"/>
      <c r="P78" s="104"/>
    </row>
    <row r="79" ht="12.75">
      <c r="A79" s="13"/>
    </row>
    <row r="80" spans="1:16" ht="12.75">
      <c r="A80" s="13"/>
      <c r="N80" s="104"/>
      <c r="O80" s="104"/>
      <c r="P80" s="104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  <row r="205" ht="12.75">
      <c r="A205" s="13"/>
    </row>
    <row r="206" ht="12.75">
      <c r="A206" s="13"/>
    </row>
    <row r="207" ht="12.75">
      <c r="A207" s="13"/>
    </row>
    <row r="208" ht="12.75">
      <c r="A208" s="13"/>
    </row>
    <row r="209" ht="12.75">
      <c r="A209" s="13"/>
    </row>
    <row r="210" ht="12.75">
      <c r="A210" s="13"/>
    </row>
    <row r="211" ht="12.75">
      <c r="A211" s="13"/>
    </row>
    <row r="212" ht="12.75">
      <c r="A212" s="13"/>
    </row>
    <row r="213" ht="12.75">
      <c r="A213" s="13"/>
    </row>
    <row r="214" ht="12.75">
      <c r="A214" s="13"/>
    </row>
    <row r="215" ht="12.75">
      <c r="A215" s="13"/>
    </row>
    <row r="216" ht="12.75">
      <c r="A216" s="13"/>
    </row>
    <row r="217" ht="12.75">
      <c r="A217" s="13"/>
    </row>
    <row r="218" ht="12.75">
      <c r="A218" s="13"/>
    </row>
    <row r="219" ht="12.75">
      <c r="A219" s="13"/>
    </row>
    <row r="220" ht="12.75">
      <c r="A220" s="13"/>
    </row>
    <row r="221" ht="12.75">
      <c r="A221" s="13"/>
    </row>
    <row r="222" ht="12.75">
      <c r="A222" s="13"/>
    </row>
    <row r="223" ht="12.75">
      <c r="A223" s="13"/>
    </row>
    <row r="224" ht="12.75">
      <c r="A224" s="13"/>
    </row>
    <row r="225" ht="12.75">
      <c r="A225" s="13"/>
    </row>
    <row r="226" ht="12.75">
      <c r="A226" s="13"/>
    </row>
    <row r="227" ht="12.75">
      <c r="A227" s="13"/>
    </row>
    <row r="228" ht="12.75">
      <c r="A228" s="13"/>
    </row>
    <row r="229" ht="12.75">
      <c r="A229" s="13"/>
    </row>
    <row r="230" ht="12.75">
      <c r="A230" s="13"/>
    </row>
    <row r="231" ht="12.75">
      <c r="A231" s="13"/>
    </row>
    <row r="232" ht="12.75">
      <c r="A232" s="13"/>
    </row>
    <row r="233" ht="12.75">
      <c r="A233" s="13"/>
    </row>
    <row r="234" ht="12.75">
      <c r="A234" s="13"/>
    </row>
    <row r="235" ht="12.75">
      <c r="A235" s="13"/>
    </row>
    <row r="236" ht="12.75">
      <c r="A236" s="13"/>
    </row>
    <row r="237" ht="12.75">
      <c r="A237" s="13"/>
    </row>
    <row r="238" ht="12.75">
      <c r="A238" s="13"/>
    </row>
    <row r="239" ht="12.75">
      <c r="A239" s="13"/>
    </row>
    <row r="240" ht="12.75">
      <c r="A240" s="13"/>
    </row>
    <row r="241" ht="12.75">
      <c r="A241" s="13"/>
    </row>
    <row r="242" ht="12.75">
      <c r="A242" s="13"/>
    </row>
    <row r="243" ht="12.75">
      <c r="A243" s="13"/>
    </row>
    <row r="244" ht="12.75">
      <c r="A244" s="13"/>
    </row>
    <row r="245" ht="12.75">
      <c r="A245" s="13"/>
    </row>
    <row r="246" ht="12.75">
      <c r="A246" s="13"/>
    </row>
    <row r="247" ht="12.75">
      <c r="A247" s="13"/>
    </row>
    <row r="248" ht="12.75">
      <c r="A248" s="13"/>
    </row>
    <row r="249" ht="12.75">
      <c r="A249" s="13"/>
    </row>
    <row r="250" ht="12.75">
      <c r="A250" s="13"/>
    </row>
    <row r="251" ht="12.75">
      <c r="A251" s="13"/>
    </row>
    <row r="252" ht="12.75">
      <c r="A252" s="13"/>
    </row>
    <row r="253" ht="12.75">
      <c r="A253" s="13"/>
    </row>
    <row r="254" ht="12.75">
      <c r="A254" s="13"/>
    </row>
    <row r="255" ht="12.75">
      <c r="A255" s="13"/>
    </row>
    <row r="256" ht="12.75">
      <c r="A256" s="13"/>
    </row>
    <row r="257" ht="12.75">
      <c r="A257" s="13"/>
    </row>
    <row r="258" ht="12.75">
      <c r="A258" s="13"/>
    </row>
    <row r="259" ht="12.75">
      <c r="A259" s="13"/>
    </row>
    <row r="260" ht="12.75">
      <c r="A260" s="13"/>
    </row>
    <row r="261" ht="12.75">
      <c r="A261" s="13"/>
    </row>
    <row r="262" ht="12.75">
      <c r="A262" s="13"/>
    </row>
    <row r="263" ht="12.75">
      <c r="A263" s="13"/>
    </row>
    <row r="264" ht="12.75">
      <c r="A264" s="13"/>
    </row>
    <row r="265" ht="12.75">
      <c r="A265" s="13"/>
    </row>
    <row r="266" ht="12.75">
      <c r="A266" s="13"/>
    </row>
    <row r="267" ht="12.75">
      <c r="A267" s="13"/>
    </row>
    <row r="268" ht="12.75">
      <c r="A268" s="13"/>
    </row>
    <row r="269" ht="12.75">
      <c r="A269" s="13"/>
    </row>
    <row r="270" ht="12.75">
      <c r="A270" s="13"/>
    </row>
    <row r="271" ht="12.75">
      <c r="A271" s="13"/>
    </row>
    <row r="272" ht="12.75">
      <c r="A272" s="13"/>
    </row>
    <row r="273" ht="12.75">
      <c r="A273" s="13"/>
    </row>
    <row r="274" ht="12.75">
      <c r="A274" s="13"/>
    </row>
    <row r="275" ht="12.75">
      <c r="A275" s="13"/>
    </row>
    <row r="276" ht="12.75">
      <c r="A276" s="13"/>
    </row>
    <row r="277" ht="12.75">
      <c r="A277" s="13"/>
    </row>
    <row r="278" ht="12.75">
      <c r="A278" s="13"/>
    </row>
    <row r="279" ht="12.75">
      <c r="A279" s="13"/>
    </row>
    <row r="280" ht="12.75">
      <c r="A280" s="13"/>
    </row>
    <row r="281" ht="12.75">
      <c r="A281" s="13"/>
    </row>
    <row r="282" ht="12.75">
      <c r="A282" s="13"/>
    </row>
    <row r="283" ht="12.75">
      <c r="A283" s="13"/>
    </row>
    <row r="284" ht="12.75">
      <c r="A284" s="13"/>
    </row>
    <row r="285" ht="12.75">
      <c r="A285" s="13"/>
    </row>
    <row r="286" ht="12.75">
      <c r="A286" s="13"/>
    </row>
    <row r="287" ht="12.75">
      <c r="A287" s="13"/>
    </row>
    <row r="288" ht="12.75">
      <c r="A288" s="13"/>
    </row>
    <row r="289" ht="12.75">
      <c r="A289" s="13"/>
    </row>
    <row r="290" ht="12.75">
      <c r="A290" s="13"/>
    </row>
    <row r="291" ht="12.75">
      <c r="A291" s="13"/>
    </row>
    <row r="292" ht="12.75">
      <c r="A292" s="13"/>
    </row>
    <row r="293" ht="12.75">
      <c r="A293" s="13"/>
    </row>
    <row r="294" ht="12.75">
      <c r="A294" s="13"/>
    </row>
    <row r="295" ht="12.75">
      <c r="A295" s="13"/>
    </row>
    <row r="296" ht="12.75">
      <c r="A296" s="13"/>
    </row>
    <row r="297" ht="12.75">
      <c r="A297" s="13"/>
    </row>
    <row r="298" ht="12.75">
      <c r="A298" s="13"/>
    </row>
    <row r="299" ht="12.75">
      <c r="A299" s="13"/>
    </row>
    <row r="300" ht="12.75">
      <c r="A300" s="13"/>
    </row>
    <row r="301" ht="12.75">
      <c r="A301" s="13"/>
    </row>
    <row r="302" ht="12.75">
      <c r="A302" s="13"/>
    </row>
    <row r="303" ht="12.75">
      <c r="A303" s="13"/>
    </row>
    <row r="304" ht="12.75">
      <c r="A304" s="13"/>
    </row>
    <row r="305" ht="12.75">
      <c r="A305" s="13"/>
    </row>
    <row r="306" ht="12.75">
      <c r="A306" s="13"/>
    </row>
    <row r="307" ht="12.75">
      <c r="A307" s="13"/>
    </row>
    <row r="308" ht="12.75">
      <c r="A308" s="13"/>
    </row>
    <row r="309" ht="12.75">
      <c r="A309" s="13"/>
    </row>
    <row r="310" ht="12.75">
      <c r="A310" s="13"/>
    </row>
    <row r="311" ht="12.75">
      <c r="A311" s="13"/>
    </row>
    <row r="312" ht="12.75">
      <c r="A312" s="13"/>
    </row>
    <row r="313" ht="12.75">
      <c r="A313" s="13"/>
    </row>
    <row r="314" ht="12.75">
      <c r="A314" s="13"/>
    </row>
    <row r="315" ht="12.75">
      <c r="A315" s="13"/>
    </row>
    <row r="316" ht="12.75">
      <c r="A316" s="13"/>
    </row>
    <row r="317" ht="12.75">
      <c r="A317" s="13"/>
    </row>
    <row r="318" ht="12.75">
      <c r="A318" s="13"/>
    </row>
    <row r="319" ht="12.75">
      <c r="A319" s="13"/>
    </row>
    <row r="320" ht="12.75">
      <c r="A320" s="13"/>
    </row>
    <row r="321" ht="12.75">
      <c r="A321" s="13"/>
    </row>
    <row r="322" ht="12.75">
      <c r="A322" s="13"/>
    </row>
    <row r="323" ht="12.75">
      <c r="A323" s="13"/>
    </row>
    <row r="324" ht="12.75">
      <c r="A324" s="13"/>
    </row>
    <row r="325" ht="12.75">
      <c r="A325" s="13"/>
    </row>
    <row r="326" ht="12.75">
      <c r="A326" s="13"/>
    </row>
    <row r="327" ht="12.75">
      <c r="A327" s="13"/>
    </row>
    <row r="328" ht="12.75">
      <c r="A328" s="13"/>
    </row>
    <row r="329" ht="12.75">
      <c r="A329" s="13"/>
    </row>
    <row r="330" ht="12.75">
      <c r="A330" s="13"/>
    </row>
    <row r="331" ht="12.75">
      <c r="A331" s="13"/>
    </row>
    <row r="332" ht="12.75">
      <c r="A332" s="13"/>
    </row>
    <row r="333" ht="12.75">
      <c r="A333" s="13"/>
    </row>
    <row r="334" ht="12.75">
      <c r="A334" s="13"/>
    </row>
    <row r="335" ht="12.75">
      <c r="A335" s="13"/>
    </row>
    <row r="336" ht="12.75">
      <c r="A336" s="13"/>
    </row>
    <row r="337" ht="12.75">
      <c r="A337" s="13"/>
    </row>
    <row r="338" ht="12.75">
      <c r="A338" s="13"/>
    </row>
    <row r="339" ht="12.75">
      <c r="A339" s="13"/>
    </row>
    <row r="340" ht="12.75">
      <c r="A340" s="13"/>
    </row>
    <row r="341" ht="12.75">
      <c r="A341" s="13"/>
    </row>
    <row r="342" ht="12.75">
      <c r="A342" s="13"/>
    </row>
    <row r="343" ht="12.75">
      <c r="A343" s="13"/>
    </row>
    <row r="344" ht="12.75">
      <c r="A344" s="13"/>
    </row>
    <row r="345" ht="12.75">
      <c r="A345" s="13"/>
    </row>
    <row r="346" ht="12.75">
      <c r="A346" s="13"/>
    </row>
    <row r="347" ht="12.75">
      <c r="A347" s="13"/>
    </row>
    <row r="348" ht="12.75">
      <c r="A348" s="13"/>
    </row>
    <row r="349" ht="12.75">
      <c r="A349" s="13"/>
    </row>
    <row r="350" ht="12.75">
      <c r="A350" s="13"/>
    </row>
    <row r="351" ht="12.75">
      <c r="A351" s="13"/>
    </row>
    <row r="352" ht="12.75">
      <c r="A352" s="13"/>
    </row>
    <row r="353" ht="12.75">
      <c r="A353" s="13"/>
    </row>
    <row r="354" ht="12.75">
      <c r="A354" s="13"/>
    </row>
    <row r="355" ht="12.75">
      <c r="A355" s="13"/>
    </row>
    <row r="356" ht="12.75">
      <c r="A356" s="13"/>
    </row>
    <row r="357" ht="12.75">
      <c r="A357" s="13"/>
    </row>
    <row r="358" ht="12.75">
      <c r="A358" s="13"/>
    </row>
    <row r="359" ht="12.75">
      <c r="A359" s="13"/>
    </row>
    <row r="360" ht="12.75">
      <c r="A360" s="13"/>
    </row>
    <row r="361" ht="12.75">
      <c r="A361" s="13"/>
    </row>
    <row r="362" ht="12.75">
      <c r="A362" s="13"/>
    </row>
    <row r="363" ht="12.75">
      <c r="A363" s="13"/>
    </row>
    <row r="364" ht="12.75">
      <c r="A364" s="13"/>
    </row>
    <row r="365" ht="12.75">
      <c r="A365" s="13"/>
    </row>
    <row r="366" ht="12.75">
      <c r="A366" s="13"/>
    </row>
    <row r="367" ht="12.75">
      <c r="A367" s="13"/>
    </row>
    <row r="368" ht="12.75">
      <c r="A368" s="13"/>
    </row>
    <row r="369" ht="12.75">
      <c r="A369" s="13"/>
    </row>
    <row r="370" ht="12.75">
      <c r="A370" s="13"/>
    </row>
    <row r="371" ht="12.75">
      <c r="A371" s="13"/>
    </row>
    <row r="372" ht="12.75">
      <c r="A372" s="13"/>
    </row>
    <row r="373" ht="12.75">
      <c r="A373" s="13"/>
    </row>
    <row r="374" ht="12.75">
      <c r="A374" s="13"/>
    </row>
    <row r="375" ht="12.75">
      <c r="A375" s="13"/>
    </row>
    <row r="376" ht="12.75">
      <c r="A376" s="13"/>
    </row>
    <row r="377" ht="12.75">
      <c r="A377" s="13"/>
    </row>
    <row r="378" ht="12.75">
      <c r="A378" s="13"/>
    </row>
    <row r="379" ht="12.75">
      <c r="A379" s="13"/>
    </row>
    <row r="380" ht="12.75">
      <c r="A380" s="13"/>
    </row>
    <row r="381" ht="12.75">
      <c r="A381" s="13"/>
    </row>
    <row r="382" ht="12.75">
      <c r="A382" s="13"/>
    </row>
    <row r="383" ht="12.75">
      <c r="A383" s="13"/>
    </row>
    <row r="384" ht="12.75">
      <c r="A384" s="13"/>
    </row>
    <row r="385" ht="12.75">
      <c r="A385" s="13"/>
    </row>
    <row r="386" ht="12.75">
      <c r="A386" s="13"/>
    </row>
    <row r="387" ht="12.75">
      <c r="A387" s="13"/>
    </row>
    <row r="388" ht="12.75">
      <c r="A388" s="13"/>
    </row>
    <row r="389" ht="12.75">
      <c r="A389" s="13"/>
    </row>
    <row r="390" ht="12.75">
      <c r="A390" s="13"/>
    </row>
    <row r="391" ht="12.75">
      <c r="A391" s="13"/>
    </row>
    <row r="392" ht="12.75">
      <c r="A392" s="13"/>
    </row>
    <row r="393" ht="12.75">
      <c r="A393" s="13"/>
    </row>
    <row r="394" ht="12.75">
      <c r="A394" s="13"/>
    </row>
    <row r="395" ht="12.75">
      <c r="A395" s="13"/>
    </row>
    <row r="396" ht="12.75">
      <c r="A396" s="13"/>
    </row>
    <row r="397" ht="12.75">
      <c r="A397" s="13"/>
    </row>
    <row r="398" ht="12.75">
      <c r="A398" s="13"/>
    </row>
    <row r="399" ht="12.75">
      <c r="A399" s="13"/>
    </row>
    <row r="400" ht="12.75">
      <c r="A400" s="13"/>
    </row>
    <row r="401" ht="12.75">
      <c r="A401" s="13"/>
    </row>
    <row r="402" ht="12.75">
      <c r="A402" s="13"/>
    </row>
    <row r="403" ht="12.75">
      <c r="A403" s="13"/>
    </row>
    <row r="404" ht="12.75">
      <c r="A404" s="13"/>
    </row>
    <row r="405" ht="12.75">
      <c r="A405" s="13"/>
    </row>
    <row r="406" ht="12.75">
      <c r="A406" s="13"/>
    </row>
    <row r="407" ht="12.75">
      <c r="A407" s="13"/>
    </row>
    <row r="408" ht="12.75">
      <c r="A408" s="13"/>
    </row>
    <row r="409" ht="12.75">
      <c r="A409" s="13"/>
    </row>
    <row r="410" ht="12.75">
      <c r="A410" s="13"/>
    </row>
    <row r="411" ht="12.75">
      <c r="A411" s="13"/>
    </row>
    <row r="412" ht="12.75">
      <c r="A412" s="13"/>
    </row>
    <row r="413" ht="12.75">
      <c r="A413" s="13"/>
    </row>
    <row r="414" ht="12.75">
      <c r="A414" s="13"/>
    </row>
    <row r="415" ht="12.75">
      <c r="A415" s="13"/>
    </row>
    <row r="416" ht="12.75">
      <c r="A416" s="13"/>
    </row>
    <row r="417" ht="12.75">
      <c r="A417" s="13"/>
    </row>
    <row r="418" ht="12.75">
      <c r="A418" s="13"/>
    </row>
    <row r="419" ht="12.75">
      <c r="A419" s="13"/>
    </row>
    <row r="420" ht="12.75">
      <c r="A420" s="13"/>
    </row>
    <row r="421" ht="12.75">
      <c r="A421" s="13"/>
    </row>
    <row r="422" ht="12.75">
      <c r="A422" s="13"/>
    </row>
    <row r="423" ht="12.75">
      <c r="A423" s="13"/>
    </row>
    <row r="424" ht="12.75">
      <c r="A424" s="13"/>
    </row>
    <row r="425" ht="12.75">
      <c r="A425" s="13"/>
    </row>
    <row r="426" ht="12.75">
      <c r="A426" s="13"/>
    </row>
    <row r="427" ht="12.75">
      <c r="A427" s="13"/>
    </row>
    <row r="428" ht="12.75">
      <c r="A428" s="13"/>
    </row>
    <row r="429" ht="12.75">
      <c r="A429" s="13"/>
    </row>
    <row r="430" ht="12.75">
      <c r="A430" s="13"/>
    </row>
    <row r="431" ht="12.75">
      <c r="A431" s="13"/>
    </row>
    <row r="432" ht="12.75">
      <c r="A432" s="13"/>
    </row>
    <row r="433" ht="12.75">
      <c r="A433" s="13"/>
    </row>
    <row r="434" ht="12.75">
      <c r="A434" s="13"/>
    </row>
    <row r="435" ht="12.75">
      <c r="A435" s="13"/>
    </row>
    <row r="436" ht="12.75">
      <c r="A436" s="13"/>
    </row>
    <row r="437" ht="12.75">
      <c r="A437" s="13"/>
    </row>
    <row r="438" ht="12.75">
      <c r="A438" s="13"/>
    </row>
    <row r="439" ht="12.75">
      <c r="A439" s="13"/>
    </row>
    <row r="440" ht="12.75">
      <c r="A440" s="13"/>
    </row>
    <row r="441" ht="12.75">
      <c r="A441" s="13"/>
    </row>
    <row r="442" ht="12.75">
      <c r="A442" s="13"/>
    </row>
    <row r="443" ht="12.75">
      <c r="A443" s="13"/>
    </row>
    <row r="444" ht="12.75">
      <c r="A444" s="13"/>
    </row>
    <row r="445" ht="12.75">
      <c r="A445" s="13"/>
    </row>
    <row r="446" ht="12.75">
      <c r="A446" s="13"/>
    </row>
    <row r="447" ht="12.75">
      <c r="A447" s="13"/>
    </row>
    <row r="448" ht="12.75">
      <c r="A448" s="13"/>
    </row>
    <row r="449" ht="12.75">
      <c r="A449" s="13"/>
    </row>
    <row r="450" ht="12.75">
      <c r="A450" s="13"/>
    </row>
    <row r="451" ht="12.75">
      <c r="A451" s="13"/>
    </row>
    <row r="452" ht="12.75">
      <c r="A452" s="13"/>
    </row>
    <row r="453" ht="12.75">
      <c r="A453" s="13"/>
    </row>
    <row r="454" ht="12.75">
      <c r="A454" s="13"/>
    </row>
    <row r="455" ht="12.75">
      <c r="A455" s="13"/>
    </row>
    <row r="456" ht="12.75">
      <c r="A456" s="13"/>
    </row>
    <row r="457" ht="12.75">
      <c r="A457" s="13"/>
    </row>
    <row r="458" ht="12.75">
      <c r="A458" s="13"/>
    </row>
    <row r="459" ht="12.75">
      <c r="A459" s="13"/>
    </row>
    <row r="460" ht="12.75">
      <c r="A460" s="13"/>
    </row>
    <row r="461" ht="12.75">
      <c r="A461" s="13"/>
    </row>
    <row r="462" ht="12.75">
      <c r="A462" s="13"/>
    </row>
    <row r="463" ht="12.75">
      <c r="A463" s="13"/>
    </row>
    <row r="464" ht="12.75">
      <c r="A464" s="13"/>
    </row>
    <row r="465" ht="12.75">
      <c r="A465" s="13"/>
    </row>
    <row r="466" ht="12.75">
      <c r="A466" s="13"/>
    </row>
    <row r="467" ht="12.75">
      <c r="A467" s="13"/>
    </row>
    <row r="468" ht="12.75">
      <c r="A468" s="13"/>
    </row>
    <row r="469" ht="12.75">
      <c r="A469" s="13"/>
    </row>
    <row r="470" ht="12.75">
      <c r="A470" s="13"/>
    </row>
    <row r="471" ht="12.75">
      <c r="A471" s="13"/>
    </row>
    <row r="472" ht="12.75">
      <c r="A472" s="13"/>
    </row>
    <row r="473" ht="12.75">
      <c r="A473" s="13"/>
    </row>
    <row r="474" ht="12.75">
      <c r="A474" s="13"/>
    </row>
    <row r="475" ht="12.75">
      <c r="A475" s="13"/>
    </row>
    <row r="476" ht="12.75">
      <c r="A476" s="13"/>
    </row>
    <row r="477" ht="12.75">
      <c r="A477" s="13"/>
    </row>
    <row r="478" ht="12.75">
      <c r="A478" s="13"/>
    </row>
    <row r="479" ht="12.75">
      <c r="A479" s="13"/>
    </row>
    <row r="480" ht="12.75">
      <c r="A480" s="13"/>
    </row>
    <row r="481" ht="12.75">
      <c r="A481" s="13"/>
    </row>
    <row r="482" ht="12.75">
      <c r="A482" s="13"/>
    </row>
    <row r="483" ht="12.75">
      <c r="A483" s="13"/>
    </row>
    <row r="484" ht="12.75">
      <c r="A484" s="13"/>
    </row>
    <row r="485" ht="12.75">
      <c r="A485" s="13"/>
    </row>
    <row r="486" ht="12.75">
      <c r="A486" s="13"/>
    </row>
    <row r="487" ht="12.75">
      <c r="A487" s="13"/>
    </row>
    <row r="488" ht="12.75">
      <c r="A488" s="13"/>
    </row>
    <row r="489" ht="12.75">
      <c r="A489" s="13"/>
    </row>
    <row r="490" ht="12.75">
      <c r="A490" s="13"/>
    </row>
    <row r="491" ht="12.75">
      <c r="A491" s="13"/>
    </row>
    <row r="492" ht="12.75">
      <c r="A492" s="13"/>
    </row>
    <row r="493" ht="12.75">
      <c r="A493" s="13"/>
    </row>
    <row r="494" ht="12.75">
      <c r="A494" s="13"/>
    </row>
    <row r="495" ht="12.75">
      <c r="A495" s="13"/>
    </row>
    <row r="496" ht="12.75">
      <c r="A496" s="13"/>
    </row>
    <row r="497" ht="12.75">
      <c r="A497" s="13"/>
    </row>
    <row r="498" ht="12.75">
      <c r="A498" s="13"/>
    </row>
    <row r="499" ht="12.75">
      <c r="A499" s="13"/>
    </row>
    <row r="500" ht="12.75">
      <c r="A500" s="13"/>
    </row>
    <row r="501" ht="12.75">
      <c r="A501" s="13"/>
    </row>
    <row r="502" ht="12.75">
      <c r="A502" s="13"/>
    </row>
    <row r="503" ht="12.75">
      <c r="A503" s="13"/>
    </row>
    <row r="504" ht="12.75">
      <c r="A504" s="13"/>
    </row>
    <row r="505" ht="12.75">
      <c r="A505" s="13"/>
    </row>
    <row r="506" ht="12.75">
      <c r="A506" s="13"/>
    </row>
    <row r="507" ht="12.75">
      <c r="A507" s="13"/>
    </row>
    <row r="508" ht="12.75">
      <c r="A508" s="13"/>
    </row>
    <row r="509" ht="12.75">
      <c r="A509" s="13"/>
    </row>
    <row r="510" ht="12.75">
      <c r="A510" s="13"/>
    </row>
    <row r="511" ht="12.75">
      <c r="A511" s="13"/>
    </row>
    <row r="512" ht="12.75">
      <c r="A512" s="13"/>
    </row>
    <row r="513" ht="12.75">
      <c r="A513" s="13"/>
    </row>
    <row r="514" ht="12.75">
      <c r="A514" s="13"/>
    </row>
    <row r="515" ht="12.75">
      <c r="A515" s="13"/>
    </row>
    <row r="516" ht="12.75">
      <c r="A516" s="13"/>
    </row>
    <row r="517" ht="12.75">
      <c r="A517" s="13"/>
    </row>
    <row r="518" ht="12.75">
      <c r="A518" s="13"/>
    </row>
    <row r="519" ht="12.75">
      <c r="A519" s="13"/>
    </row>
    <row r="520" ht="12.75">
      <c r="A520" s="13"/>
    </row>
    <row r="521" ht="12.75">
      <c r="A521" s="13"/>
    </row>
    <row r="522" ht="12.75">
      <c r="A522" s="13"/>
    </row>
    <row r="523" ht="12.75">
      <c r="A523" s="13"/>
    </row>
    <row r="524" ht="12.75">
      <c r="A524" s="13"/>
    </row>
    <row r="525" ht="12.75">
      <c r="A525" s="13"/>
    </row>
    <row r="526" ht="12.75">
      <c r="A526" s="13"/>
    </row>
    <row r="527" ht="12.75">
      <c r="A527" s="13"/>
    </row>
    <row r="528" ht="12.75">
      <c r="A528" s="13"/>
    </row>
    <row r="529" ht="12.75">
      <c r="A529" s="13"/>
    </row>
    <row r="530" ht="12.75">
      <c r="A530" s="13"/>
    </row>
    <row r="531" ht="12.75">
      <c r="A531" s="13"/>
    </row>
    <row r="532" ht="12.75">
      <c r="A532" s="13"/>
    </row>
    <row r="533" ht="12.75">
      <c r="A533" s="13"/>
    </row>
    <row r="534" ht="12.75">
      <c r="A534" s="13"/>
    </row>
    <row r="535" ht="12.75">
      <c r="A535" s="13"/>
    </row>
    <row r="536" ht="12.75">
      <c r="A536" s="13"/>
    </row>
    <row r="537" ht="12.75">
      <c r="A537" s="13"/>
    </row>
    <row r="538" ht="12.75">
      <c r="A538" s="13"/>
    </row>
    <row r="539" ht="12.75">
      <c r="A539" s="13"/>
    </row>
    <row r="540" ht="12.75">
      <c r="A540" s="13"/>
    </row>
    <row r="541" ht="12.75">
      <c r="A541" s="13"/>
    </row>
    <row r="542" ht="12.75">
      <c r="A542" s="13"/>
    </row>
    <row r="543" ht="12.75">
      <c r="A543" s="13"/>
    </row>
    <row r="544" ht="12.75">
      <c r="A544" s="13"/>
    </row>
    <row r="545" ht="12.75">
      <c r="A545" s="13"/>
    </row>
    <row r="546" ht="12.75">
      <c r="A546" s="13"/>
    </row>
    <row r="547" ht="12.75">
      <c r="A547" s="13"/>
    </row>
    <row r="548" ht="12.75">
      <c r="A548" s="13"/>
    </row>
    <row r="549" ht="12.75">
      <c r="A549" s="13"/>
    </row>
    <row r="550" ht="12.75">
      <c r="A550" s="13"/>
    </row>
    <row r="551" ht="12.75">
      <c r="A551" s="13"/>
    </row>
    <row r="552" ht="12.75">
      <c r="A552" s="13"/>
    </row>
    <row r="553" ht="12.75">
      <c r="A553" s="13"/>
    </row>
    <row r="554" ht="12.75">
      <c r="A554" s="13"/>
    </row>
    <row r="555" ht="12.75">
      <c r="A555" s="13"/>
    </row>
    <row r="556" ht="12.75">
      <c r="A556" s="13"/>
    </row>
    <row r="557" ht="12.75">
      <c r="A557" s="13"/>
    </row>
    <row r="558" ht="12.75">
      <c r="A558" s="13"/>
    </row>
    <row r="559" ht="12.75">
      <c r="A559" s="13"/>
    </row>
    <row r="560" ht="12.75">
      <c r="A560" s="13"/>
    </row>
    <row r="561" ht="12.75">
      <c r="A561" s="13"/>
    </row>
    <row r="562" ht="12.75">
      <c r="A562" s="13"/>
    </row>
    <row r="563" ht="12.75">
      <c r="A563" s="13"/>
    </row>
    <row r="564" ht="12.75">
      <c r="A564" s="13"/>
    </row>
    <row r="565" ht="12.75">
      <c r="A565" s="13"/>
    </row>
    <row r="566" ht="12.75">
      <c r="A566" s="13"/>
    </row>
    <row r="567" ht="12.75">
      <c r="A567" s="13"/>
    </row>
    <row r="568" ht="12.75">
      <c r="A568" s="13"/>
    </row>
    <row r="569" ht="12.75">
      <c r="A569" s="13"/>
    </row>
    <row r="570" ht="12.75">
      <c r="A570" s="13"/>
    </row>
    <row r="571" ht="12.75">
      <c r="A571" s="13"/>
    </row>
    <row r="572" ht="12.75">
      <c r="A572" s="13"/>
    </row>
    <row r="573" ht="12.75">
      <c r="A573" s="13"/>
    </row>
    <row r="574" ht="12.75">
      <c r="A574" s="13"/>
    </row>
    <row r="575" ht="12.75">
      <c r="A575" s="13"/>
    </row>
    <row r="576" ht="12.75">
      <c r="A576" s="13"/>
    </row>
    <row r="577" ht="12.75">
      <c r="A577" s="13"/>
    </row>
    <row r="578" ht="12.75">
      <c r="A578" s="13"/>
    </row>
    <row r="579" ht="12.75">
      <c r="A579" s="13"/>
    </row>
    <row r="580" ht="12.75">
      <c r="A580" s="13"/>
    </row>
    <row r="581" ht="12.75">
      <c r="A581" s="13"/>
    </row>
    <row r="582" ht="12.75">
      <c r="A582" s="13"/>
    </row>
    <row r="583" ht="12.75">
      <c r="A583" s="13"/>
    </row>
    <row r="584" ht="12.75">
      <c r="A584" s="13"/>
    </row>
    <row r="585" ht="12.75">
      <c r="A585" s="13"/>
    </row>
    <row r="586" ht="12.75">
      <c r="A586" s="13"/>
    </row>
    <row r="587" ht="12.75">
      <c r="A587" s="13"/>
    </row>
    <row r="588" ht="12.75">
      <c r="A588" s="13"/>
    </row>
    <row r="589" ht="12.75">
      <c r="A589" s="13"/>
    </row>
    <row r="590" ht="12.75">
      <c r="A590" s="13"/>
    </row>
    <row r="591" ht="12.75">
      <c r="A591" s="13"/>
    </row>
    <row r="592" ht="12.75">
      <c r="A592" s="13"/>
    </row>
    <row r="593" ht="12.75">
      <c r="A593" s="13"/>
    </row>
    <row r="594" ht="12.75">
      <c r="A594" s="13"/>
    </row>
    <row r="595" ht="12.75">
      <c r="A595" s="13"/>
    </row>
    <row r="596" ht="12.75">
      <c r="A596" s="13"/>
    </row>
    <row r="597" ht="12.75">
      <c r="A597" s="13"/>
    </row>
    <row r="598" ht="12.75">
      <c r="A598" s="13"/>
    </row>
    <row r="599" ht="12.75">
      <c r="A599" s="13"/>
    </row>
    <row r="600" ht="12.75">
      <c r="A600" s="13"/>
    </row>
    <row r="601" ht="12.75">
      <c r="A601" s="13"/>
    </row>
    <row r="602" ht="12.75">
      <c r="A602" s="13"/>
    </row>
    <row r="603" ht="12.75">
      <c r="A603" s="13"/>
    </row>
    <row r="604" ht="12.75">
      <c r="A604" s="13"/>
    </row>
    <row r="605" ht="12.75">
      <c r="A605" s="13"/>
    </row>
    <row r="606" ht="12.75">
      <c r="A606" s="13"/>
    </row>
    <row r="607" ht="12.75">
      <c r="A607" s="13"/>
    </row>
    <row r="608" ht="12.75">
      <c r="A608" s="13"/>
    </row>
    <row r="609" ht="12.75">
      <c r="A609" s="13"/>
    </row>
    <row r="610" ht="12.75">
      <c r="A610" s="13"/>
    </row>
    <row r="611" ht="12.75">
      <c r="A611" s="13"/>
    </row>
    <row r="612" ht="12.75">
      <c r="A612" s="13"/>
    </row>
    <row r="613" ht="12.75">
      <c r="A613" s="13"/>
    </row>
    <row r="614" ht="12.75">
      <c r="A614" s="13"/>
    </row>
    <row r="615" ht="12.75">
      <c r="A615" s="13"/>
    </row>
    <row r="616" ht="12.75">
      <c r="A616" s="13"/>
    </row>
    <row r="617" ht="12.75">
      <c r="A617" s="13"/>
    </row>
    <row r="618" ht="12.75">
      <c r="A618" s="13"/>
    </row>
    <row r="619" ht="12.75">
      <c r="A619" s="13"/>
    </row>
    <row r="620" ht="12.75">
      <c r="A620" s="13"/>
    </row>
    <row r="621" ht="12.75">
      <c r="A621" s="13"/>
    </row>
    <row r="622" ht="12.75">
      <c r="A622" s="13"/>
    </row>
    <row r="623" ht="12.75">
      <c r="A623" s="13"/>
    </row>
    <row r="624" ht="12.75">
      <c r="A624" s="13"/>
    </row>
    <row r="625" ht="12.75">
      <c r="A625" s="13"/>
    </row>
    <row r="626" ht="12.75">
      <c r="A626" s="13"/>
    </row>
    <row r="627" ht="12.75">
      <c r="A627" s="13"/>
    </row>
    <row r="628" ht="12.75">
      <c r="A628" s="13"/>
    </row>
    <row r="629" ht="12.75">
      <c r="A629" s="13"/>
    </row>
    <row r="630" ht="12.75">
      <c r="A630" s="13"/>
    </row>
    <row r="631" ht="12.75">
      <c r="A631" s="13"/>
    </row>
    <row r="632" ht="12.75">
      <c r="A632" s="13"/>
    </row>
    <row r="633" ht="12.75">
      <c r="A633" s="13"/>
    </row>
    <row r="634" ht="12.75">
      <c r="A634" s="13"/>
    </row>
    <row r="635" ht="12.75">
      <c r="A635" s="13"/>
    </row>
    <row r="636" ht="12.75">
      <c r="A636" s="13"/>
    </row>
    <row r="637" ht="12.75">
      <c r="A637" s="13"/>
    </row>
    <row r="638" ht="12.75">
      <c r="A638" s="13"/>
    </row>
    <row r="639" ht="12.75">
      <c r="A639" s="13"/>
    </row>
    <row r="640" ht="12.75">
      <c r="A640" s="13"/>
    </row>
    <row r="641" ht="12.75">
      <c r="A641" s="13"/>
    </row>
    <row r="642" ht="12.75">
      <c r="A642" s="13"/>
    </row>
    <row r="643" ht="12.75">
      <c r="A643" s="13"/>
    </row>
    <row r="644" ht="12.75">
      <c r="A644" s="13"/>
    </row>
    <row r="645" ht="12.75">
      <c r="A645" s="13"/>
    </row>
    <row r="646" ht="12.75">
      <c r="A646" s="13"/>
    </row>
    <row r="647" ht="12.75">
      <c r="A647" s="13"/>
    </row>
    <row r="648" ht="12.75">
      <c r="A648" s="13"/>
    </row>
    <row r="649" ht="12.75">
      <c r="A649" s="13"/>
    </row>
    <row r="650" ht="12.75">
      <c r="A650" s="13"/>
    </row>
    <row r="651" ht="12.75">
      <c r="A651" s="13"/>
    </row>
    <row r="652" ht="12.75">
      <c r="A652" s="13"/>
    </row>
    <row r="653" ht="12.75">
      <c r="A653" s="13"/>
    </row>
    <row r="654" ht="12.75">
      <c r="A654" s="13"/>
    </row>
    <row r="655" ht="12.75">
      <c r="A655" s="13"/>
    </row>
    <row r="656" ht="12.75">
      <c r="A656" s="13"/>
    </row>
    <row r="657" ht="12.75">
      <c r="A657" s="13"/>
    </row>
    <row r="658" ht="12.75">
      <c r="A658" s="13"/>
    </row>
    <row r="659" ht="12.75">
      <c r="A659" s="13"/>
    </row>
    <row r="660" ht="12.75">
      <c r="A660" s="13"/>
    </row>
    <row r="661" ht="12.75">
      <c r="A661" s="13"/>
    </row>
    <row r="662" ht="12.75">
      <c r="A662" s="13"/>
    </row>
    <row r="663" ht="12.75">
      <c r="A663" s="13"/>
    </row>
    <row r="664" ht="12.75">
      <c r="A664" s="13"/>
    </row>
    <row r="665" ht="12.75">
      <c r="A665" s="13"/>
    </row>
    <row r="666" ht="12.75">
      <c r="A666" s="13"/>
    </row>
    <row r="667" ht="12.75">
      <c r="A667" s="13"/>
    </row>
    <row r="668" ht="12.75">
      <c r="A668" s="13"/>
    </row>
    <row r="669" ht="12.75">
      <c r="A669" s="13"/>
    </row>
    <row r="670" ht="12.75">
      <c r="A670" s="13"/>
    </row>
    <row r="671" ht="12.75">
      <c r="A671" s="13"/>
    </row>
    <row r="672" ht="12.75">
      <c r="A672" s="13"/>
    </row>
    <row r="673" ht="12.75">
      <c r="A673" s="13"/>
    </row>
    <row r="674" ht="12.75">
      <c r="A674" s="13"/>
    </row>
    <row r="675" ht="12.75">
      <c r="A675" s="13"/>
    </row>
    <row r="676" ht="12.75">
      <c r="A676" s="13"/>
    </row>
    <row r="677" ht="12.75">
      <c r="A677" s="13"/>
    </row>
    <row r="678" ht="12.75">
      <c r="A678" s="13"/>
    </row>
    <row r="679" ht="12.75">
      <c r="A679" s="13"/>
    </row>
    <row r="680" ht="12.75">
      <c r="A680" s="13"/>
    </row>
    <row r="681" ht="12.75">
      <c r="A681" s="13"/>
    </row>
    <row r="682" ht="12.75">
      <c r="A682" s="13"/>
    </row>
    <row r="683" ht="12.75">
      <c r="A683" s="13"/>
    </row>
    <row r="684" ht="12.75">
      <c r="A684" s="13"/>
    </row>
    <row r="685" ht="12.75">
      <c r="A685" s="13"/>
    </row>
    <row r="686" ht="12.75">
      <c r="A686" s="13"/>
    </row>
    <row r="687" ht="12.75">
      <c r="A687" s="13"/>
    </row>
    <row r="688" ht="12.75">
      <c r="A688" s="13"/>
    </row>
    <row r="689" ht="12.75">
      <c r="A689" s="13"/>
    </row>
    <row r="690" ht="12.75">
      <c r="A690" s="13"/>
    </row>
    <row r="691" ht="12.75">
      <c r="A691" s="13"/>
    </row>
    <row r="692" ht="12.75">
      <c r="A692" s="13"/>
    </row>
    <row r="693" ht="12.75">
      <c r="A693" s="13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  <row r="727" ht="12.75">
      <c r="A727" s="13"/>
    </row>
    <row r="728" ht="12.75">
      <c r="A728" s="13"/>
    </row>
    <row r="729" ht="12.75">
      <c r="A729" s="13"/>
    </row>
    <row r="730" ht="12.75">
      <c r="A730" s="13"/>
    </row>
    <row r="731" ht="12.75">
      <c r="A731" s="13"/>
    </row>
    <row r="732" ht="12.75">
      <c r="A732" s="13"/>
    </row>
    <row r="733" ht="12.75">
      <c r="A733" s="13"/>
    </row>
    <row r="734" ht="12.75">
      <c r="A734" s="13"/>
    </row>
    <row r="735" ht="12.75">
      <c r="A735" s="13"/>
    </row>
    <row r="736" ht="12.75">
      <c r="A736" s="13"/>
    </row>
    <row r="737" ht="12.75">
      <c r="A737" s="13"/>
    </row>
    <row r="738" ht="12.75">
      <c r="A738" s="13"/>
    </row>
    <row r="739" ht="12.75">
      <c r="A739" s="13"/>
    </row>
    <row r="740" ht="12.75">
      <c r="A740" s="13"/>
    </row>
    <row r="741" ht="12.75">
      <c r="A741" s="13"/>
    </row>
    <row r="742" ht="12.75">
      <c r="A742" s="13"/>
    </row>
    <row r="743" ht="12.75">
      <c r="A743" s="13"/>
    </row>
    <row r="744" ht="12.75">
      <c r="A744" s="13"/>
    </row>
    <row r="745" ht="12.75">
      <c r="A745" s="13"/>
    </row>
    <row r="746" ht="12.75">
      <c r="A746" s="13"/>
    </row>
    <row r="747" ht="12.75">
      <c r="A747" s="13"/>
    </row>
    <row r="748" ht="12.75">
      <c r="A748" s="13"/>
    </row>
    <row r="749" ht="12.75">
      <c r="A749" s="13"/>
    </row>
    <row r="750" ht="12.75">
      <c r="A750" s="13"/>
    </row>
    <row r="751" ht="12.75">
      <c r="A751" s="13"/>
    </row>
    <row r="752" ht="12.75">
      <c r="A752" s="13"/>
    </row>
    <row r="753" ht="12.75">
      <c r="A753" s="13"/>
    </row>
    <row r="754" ht="12.75">
      <c r="A754" s="13"/>
    </row>
    <row r="755" ht="12.75">
      <c r="A755" s="13"/>
    </row>
    <row r="756" ht="12.75">
      <c r="A756" s="13"/>
    </row>
    <row r="757" ht="12.75">
      <c r="A757" s="13"/>
    </row>
    <row r="758" ht="12.75">
      <c r="A758" s="13"/>
    </row>
    <row r="759" ht="12.75">
      <c r="A759" s="13"/>
    </row>
    <row r="760" ht="12.75">
      <c r="A760" s="13"/>
    </row>
    <row r="761" ht="12.75">
      <c r="A761" s="13"/>
    </row>
    <row r="762" ht="12.75">
      <c r="A762" s="13"/>
    </row>
    <row r="763" ht="12.75">
      <c r="A763" s="13"/>
    </row>
    <row r="764" ht="12.75">
      <c r="A764" s="13"/>
    </row>
    <row r="765" ht="12.75">
      <c r="A765" s="13"/>
    </row>
    <row r="766" ht="12.75">
      <c r="A766" s="13"/>
    </row>
    <row r="767" ht="12.75">
      <c r="A767" s="13"/>
    </row>
    <row r="768" ht="12.75">
      <c r="A768" s="13"/>
    </row>
    <row r="769" ht="12.75">
      <c r="A769" s="13"/>
    </row>
    <row r="770" ht="12.75">
      <c r="A770" s="13"/>
    </row>
    <row r="771" ht="12.75">
      <c r="A771" s="13"/>
    </row>
    <row r="772" ht="12.75">
      <c r="A772" s="13"/>
    </row>
    <row r="773" ht="12.75">
      <c r="A773" s="13"/>
    </row>
    <row r="774" ht="12.75">
      <c r="A774" s="13"/>
    </row>
    <row r="775" ht="12.75">
      <c r="A775" s="13"/>
    </row>
    <row r="776" ht="12.75">
      <c r="A776" s="13"/>
    </row>
    <row r="777" ht="12.75">
      <c r="A777" s="13"/>
    </row>
    <row r="778" ht="12.75">
      <c r="A778" s="13"/>
    </row>
    <row r="779" ht="12.75">
      <c r="A779" s="13"/>
    </row>
    <row r="780" ht="12.75">
      <c r="A780" s="13"/>
    </row>
    <row r="781" ht="12.75">
      <c r="A781" s="13"/>
    </row>
    <row r="782" ht="12.75">
      <c r="A782" s="13"/>
    </row>
    <row r="783" ht="12.75">
      <c r="A783" s="13"/>
    </row>
    <row r="784" ht="12.75">
      <c r="A784" s="13"/>
    </row>
    <row r="785" ht="12.75">
      <c r="A785" s="13"/>
    </row>
    <row r="786" ht="12.75">
      <c r="A786" s="13"/>
    </row>
    <row r="787" ht="12.75">
      <c r="A787" s="13"/>
    </row>
    <row r="788" ht="12.75">
      <c r="A788" s="13"/>
    </row>
    <row r="789" ht="12.75">
      <c r="A789" s="13"/>
    </row>
    <row r="790" ht="12.75">
      <c r="A790" s="13"/>
    </row>
    <row r="791" ht="12.75">
      <c r="A791" s="13"/>
    </row>
    <row r="792" ht="12.75">
      <c r="A792" s="13"/>
    </row>
    <row r="793" ht="12.75">
      <c r="A793" s="13"/>
    </row>
    <row r="794" ht="12.75">
      <c r="A794" s="13"/>
    </row>
    <row r="795" ht="12.75">
      <c r="A795" s="13"/>
    </row>
    <row r="796" ht="12.75">
      <c r="A796" s="13"/>
    </row>
    <row r="797" ht="12.75">
      <c r="A797" s="13"/>
    </row>
    <row r="798" ht="12.75">
      <c r="A798" s="13"/>
    </row>
    <row r="799" ht="12.75">
      <c r="A799" s="13"/>
    </row>
    <row r="800" ht="12.75">
      <c r="A800" s="13"/>
    </row>
    <row r="801" ht="12.75">
      <c r="A801" s="13"/>
    </row>
    <row r="802" ht="12.75">
      <c r="A802" s="13"/>
    </row>
    <row r="803" ht="12.75">
      <c r="A803" s="13"/>
    </row>
    <row r="804" ht="12.75">
      <c r="A804" s="13"/>
    </row>
    <row r="805" ht="12.75">
      <c r="A805" s="13"/>
    </row>
    <row r="806" ht="12.75">
      <c r="A806" s="13"/>
    </row>
    <row r="807" ht="12.75">
      <c r="A807" s="13"/>
    </row>
    <row r="808" ht="12.75">
      <c r="A808" s="13"/>
    </row>
    <row r="809" ht="12.75">
      <c r="A809" s="13"/>
    </row>
    <row r="810" ht="12.75">
      <c r="A810" s="13"/>
    </row>
    <row r="811" ht="12.75">
      <c r="A811" s="13"/>
    </row>
    <row r="812" ht="12.75">
      <c r="A812" s="13"/>
    </row>
    <row r="813" ht="12.75">
      <c r="A813" s="13"/>
    </row>
    <row r="814" ht="12.75">
      <c r="A814" s="13"/>
    </row>
    <row r="815" ht="12.75">
      <c r="A815" s="13"/>
    </row>
    <row r="816" ht="12.75">
      <c r="A816" s="13"/>
    </row>
    <row r="817" ht="12.75">
      <c r="A817" s="13"/>
    </row>
    <row r="818" ht="12.75">
      <c r="A818" s="13"/>
    </row>
    <row r="819" ht="12.75">
      <c r="A819" s="13"/>
    </row>
    <row r="820" ht="12.75">
      <c r="A820" s="13"/>
    </row>
    <row r="821" ht="12.75">
      <c r="A821" s="13"/>
    </row>
    <row r="822" ht="12.75">
      <c r="A822" s="13"/>
    </row>
    <row r="823" ht="12.75">
      <c r="A823" s="13"/>
    </row>
    <row r="824" ht="12.75">
      <c r="A824" s="13"/>
    </row>
    <row r="825" ht="12.75">
      <c r="A825" s="13"/>
    </row>
    <row r="826" ht="12.75">
      <c r="A826" s="13"/>
    </row>
    <row r="827" ht="12.75">
      <c r="A827" s="13"/>
    </row>
    <row r="828" ht="12.75">
      <c r="A828" s="13"/>
    </row>
    <row r="829" ht="12.75">
      <c r="A829" s="13"/>
    </row>
    <row r="830" ht="12.75">
      <c r="A830" s="13"/>
    </row>
    <row r="831" ht="12.75">
      <c r="A831" s="13"/>
    </row>
    <row r="832" ht="12.75">
      <c r="A832" s="13"/>
    </row>
    <row r="833" ht="12.75">
      <c r="A833" s="13"/>
    </row>
    <row r="834" ht="12.75">
      <c r="A834" s="13"/>
    </row>
    <row r="835" ht="12.75">
      <c r="A835" s="13"/>
    </row>
    <row r="836" ht="12.75">
      <c r="A836" s="13"/>
    </row>
    <row r="837" ht="12.75">
      <c r="A837" s="13"/>
    </row>
    <row r="838" ht="12.75">
      <c r="A838" s="13"/>
    </row>
    <row r="839" ht="12.75">
      <c r="A839" s="13"/>
    </row>
    <row r="840" ht="12.75">
      <c r="A840" s="13"/>
    </row>
    <row r="841" ht="12.75">
      <c r="A841" s="13"/>
    </row>
    <row r="842" ht="12.75">
      <c r="A842" s="13"/>
    </row>
    <row r="843" ht="12.75">
      <c r="A843" s="13"/>
    </row>
    <row r="844" ht="12.75">
      <c r="A844" s="13"/>
    </row>
    <row r="845" ht="12.75">
      <c r="A845" s="13"/>
    </row>
    <row r="846" ht="12.75">
      <c r="A846" s="13"/>
    </row>
    <row r="847" ht="12.75">
      <c r="A847" s="13"/>
    </row>
    <row r="848" ht="12.75">
      <c r="A848" s="13"/>
    </row>
    <row r="849" ht="12.75">
      <c r="A849" s="13"/>
    </row>
    <row r="850" ht="12.75">
      <c r="A850" s="13"/>
    </row>
    <row r="851" ht="12.75">
      <c r="A851" s="13"/>
    </row>
    <row r="852" ht="12.75">
      <c r="A852" s="13"/>
    </row>
    <row r="853" ht="12.75">
      <c r="A853" s="13"/>
    </row>
    <row r="854" ht="12.75">
      <c r="A854" s="13"/>
    </row>
    <row r="855" ht="12.75">
      <c r="A855" s="13"/>
    </row>
    <row r="856" ht="12.75">
      <c r="A856" s="13"/>
    </row>
    <row r="857" ht="12.75">
      <c r="A857" s="13"/>
    </row>
    <row r="858" ht="12.75">
      <c r="A858" s="13"/>
    </row>
    <row r="859" ht="12.75">
      <c r="A859" s="13"/>
    </row>
    <row r="860" ht="12.75">
      <c r="A860" s="13"/>
    </row>
    <row r="861" ht="12.75">
      <c r="A861" s="13"/>
    </row>
    <row r="862" ht="12.75">
      <c r="A862" s="13"/>
    </row>
    <row r="863" ht="12.75">
      <c r="A863" s="13"/>
    </row>
    <row r="864" ht="12.75">
      <c r="A864" s="13"/>
    </row>
    <row r="865" ht="12.75">
      <c r="A865" s="13"/>
    </row>
    <row r="866" ht="12.75">
      <c r="A866" s="13"/>
    </row>
    <row r="867" ht="12.75">
      <c r="A867" s="13"/>
    </row>
    <row r="868" ht="12.75">
      <c r="A868" s="13"/>
    </row>
    <row r="869" ht="12.75">
      <c r="A869" s="13"/>
    </row>
    <row r="870" ht="12.75">
      <c r="A870" s="13"/>
    </row>
    <row r="871" ht="12.75">
      <c r="A871" s="13"/>
    </row>
    <row r="872" ht="12.75">
      <c r="A872" s="13"/>
    </row>
    <row r="873" ht="12.75">
      <c r="A873" s="13"/>
    </row>
    <row r="874" ht="12.75">
      <c r="A874" s="13"/>
    </row>
    <row r="875" ht="12.75">
      <c r="A875" s="13"/>
    </row>
    <row r="876" ht="12.75">
      <c r="A876" s="13"/>
    </row>
    <row r="877" ht="12.75">
      <c r="A877" s="13"/>
    </row>
    <row r="878" ht="12.75">
      <c r="A878" s="13"/>
    </row>
    <row r="879" ht="12.75">
      <c r="A879" s="13"/>
    </row>
    <row r="880" ht="12.75">
      <c r="A880" s="13"/>
    </row>
    <row r="881" ht="12.75">
      <c r="A881" s="13"/>
    </row>
    <row r="882" ht="12.75">
      <c r="A882" s="13"/>
    </row>
    <row r="883" ht="12.75">
      <c r="A883" s="13"/>
    </row>
    <row r="884" ht="12.75">
      <c r="A884" s="13"/>
    </row>
    <row r="885" ht="12.75">
      <c r="A885" s="13"/>
    </row>
    <row r="886" ht="12.75">
      <c r="A886" s="13"/>
    </row>
    <row r="887" ht="12.75">
      <c r="A887" s="13"/>
    </row>
    <row r="888" ht="12.75">
      <c r="A888" s="13"/>
    </row>
    <row r="889" ht="12.75">
      <c r="A889" s="13"/>
    </row>
    <row r="890" ht="12.75">
      <c r="A890" s="13"/>
    </row>
    <row r="891" ht="12.75">
      <c r="A891" s="13"/>
    </row>
    <row r="892" ht="12.75">
      <c r="A892" s="13"/>
    </row>
    <row r="893" ht="12.75">
      <c r="A893" s="13"/>
    </row>
    <row r="894" ht="12.75">
      <c r="A894" s="13"/>
    </row>
    <row r="895" ht="12.75">
      <c r="A895" s="13"/>
    </row>
    <row r="896" ht="12.75">
      <c r="A896" s="13"/>
    </row>
    <row r="897" ht="12.75">
      <c r="A897" s="13"/>
    </row>
    <row r="898" ht="12.75">
      <c r="A898" s="13"/>
    </row>
    <row r="899" ht="12.75">
      <c r="A899" s="13"/>
    </row>
    <row r="900" ht="12.75">
      <c r="A900" s="13"/>
    </row>
    <row r="901" ht="12.75">
      <c r="A901" s="13"/>
    </row>
    <row r="902" ht="12.75">
      <c r="A902" s="13"/>
    </row>
    <row r="903" ht="12.75">
      <c r="A903" s="13"/>
    </row>
    <row r="904" ht="12.75">
      <c r="A904" s="13"/>
    </row>
    <row r="905" ht="12.75">
      <c r="A905" s="13"/>
    </row>
    <row r="906" ht="12.75">
      <c r="A906" s="13"/>
    </row>
    <row r="907" ht="12.75">
      <c r="A907" s="13"/>
    </row>
    <row r="908" ht="12.75">
      <c r="A908" s="13"/>
    </row>
    <row r="909" ht="12.75">
      <c r="A909" s="13"/>
    </row>
    <row r="910" ht="12.75">
      <c r="A910" s="13"/>
    </row>
    <row r="911" ht="12.75">
      <c r="A911" s="13"/>
    </row>
    <row r="912" ht="12.75">
      <c r="A912" s="13"/>
    </row>
    <row r="913" ht="12.75">
      <c r="A913" s="13"/>
    </row>
    <row r="914" ht="12.75">
      <c r="A914" s="13"/>
    </row>
    <row r="915" ht="12.75">
      <c r="A915" s="13"/>
    </row>
    <row r="916" ht="12.75">
      <c r="A916" s="13"/>
    </row>
    <row r="917" ht="12.75">
      <c r="A917" s="13"/>
    </row>
    <row r="918" ht="12.75">
      <c r="A918" s="13"/>
    </row>
    <row r="919" ht="12.75">
      <c r="A919" s="13"/>
    </row>
    <row r="920" ht="12.75">
      <c r="A920" s="13"/>
    </row>
    <row r="921" ht="12.75">
      <c r="A921" s="13"/>
    </row>
    <row r="922" ht="12.75">
      <c r="A922" s="13"/>
    </row>
    <row r="923" ht="12.75">
      <c r="A923" s="13"/>
    </row>
    <row r="924" ht="12.75">
      <c r="A924" s="13"/>
    </row>
    <row r="925" ht="12.75">
      <c r="A925" s="13"/>
    </row>
    <row r="926" ht="12.75">
      <c r="A926" s="13"/>
    </row>
    <row r="927" ht="12.75">
      <c r="A927" s="13"/>
    </row>
    <row r="928" ht="12.75">
      <c r="A928" s="13"/>
    </row>
    <row r="929" ht="12.75">
      <c r="A929" s="13"/>
    </row>
    <row r="930" ht="12.75">
      <c r="A930" s="13"/>
    </row>
    <row r="931" ht="12.75">
      <c r="A931" s="13"/>
    </row>
    <row r="932" ht="12.75">
      <c r="A932" s="13"/>
    </row>
    <row r="933" ht="12.75">
      <c r="A933" s="13"/>
    </row>
    <row r="934" ht="12.75">
      <c r="A934" s="13"/>
    </row>
    <row r="935" ht="12.75">
      <c r="A935" s="13"/>
    </row>
    <row r="936" ht="12.75">
      <c r="A936" s="13"/>
    </row>
    <row r="937" ht="12.75">
      <c r="A937" s="13"/>
    </row>
    <row r="938" ht="12.75">
      <c r="A938" s="13"/>
    </row>
    <row r="939" ht="12.75">
      <c r="A939" s="13"/>
    </row>
    <row r="940" ht="12.75">
      <c r="A940" s="13"/>
    </row>
    <row r="941" ht="12.75">
      <c r="A941" s="13"/>
    </row>
    <row r="942" ht="12.75">
      <c r="A942" s="13"/>
    </row>
    <row r="943" ht="12.75">
      <c r="A943" s="13"/>
    </row>
    <row r="944" ht="12.75">
      <c r="A944" s="13"/>
    </row>
    <row r="945" ht="12.75">
      <c r="A945" s="13"/>
    </row>
    <row r="946" ht="12.75">
      <c r="A946" s="13"/>
    </row>
    <row r="947" ht="12.75">
      <c r="A947" s="13"/>
    </row>
    <row r="948" ht="12.75">
      <c r="A948" s="13"/>
    </row>
    <row r="949" ht="12.75">
      <c r="A949" s="13"/>
    </row>
    <row r="950" ht="12.75">
      <c r="A950" s="13"/>
    </row>
    <row r="951" ht="12.75">
      <c r="A951" s="13"/>
    </row>
    <row r="952" ht="12.75">
      <c r="A952" s="13"/>
    </row>
    <row r="953" ht="12.75">
      <c r="A953" s="13"/>
    </row>
    <row r="954" ht="12.75">
      <c r="A954" s="13"/>
    </row>
    <row r="955" ht="12.75">
      <c r="A955" s="13"/>
    </row>
    <row r="956" ht="12.75">
      <c r="A956" s="13"/>
    </row>
    <row r="957" ht="12.75">
      <c r="A957" s="13"/>
    </row>
    <row r="958" ht="12.75">
      <c r="A958" s="13"/>
    </row>
    <row r="959" ht="12.75">
      <c r="A959" s="13"/>
    </row>
    <row r="960" ht="12.75">
      <c r="A960" s="13"/>
    </row>
    <row r="961" ht="12.75">
      <c r="A961" s="13"/>
    </row>
    <row r="962" ht="12.75">
      <c r="A962" s="13"/>
    </row>
    <row r="963" ht="12.75">
      <c r="A963" s="13"/>
    </row>
    <row r="964" ht="12.75">
      <c r="A964" s="13"/>
    </row>
    <row r="965" ht="12.75">
      <c r="A965" s="13"/>
    </row>
    <row r="966" ht="12.75">
      <c r="A966" s="13"/>
    </row>
    <row r="967" ht="12.75">
      <c r="A967" s="13"/>
    </row>
    <row r="968" ht="12.75">
      <c r="A968" s="13"/>
    </row>
    <row r="969" ht="12.75">
      <c r="A969" s="13"/>
    </row>
    <row r="970" ht="12.75">
      <c r="A970" s="13"/>
    </row>
    <row r="971" ht="12.75">
      <c r="A971" s="13"/>
    </row>
    <row r="972" ht="12.75">
      <c r="A972" s="13"/>
    </row>
    <row r="973" ht="12.75">
      <c r="A973" s="13"/>
    </row>
    <row r="974" ht="12.75">
      <c r="A974" s="13"/>
    </row>
    <row r="975" ht="12.75">
      <c r="A975" s="13"/>
    </row>
    <row r="976" ht="12.75">
      <c r="A976" s="13"/>
    </row>
    <row r="977" ht="12.75">
      <c r="A977" s="13"/>
    </row>
    <row r="978" ht="12.75">
      <c r="A978" s="13"/>
    </row>
    <row r="979" ht="12.75">
      <c r="A979" s="13"/>
    </row>
    <row r="980" ht="12.75">
      <c r="A980" s="13"/>
    </row>
    <row r="981" ht="12.75">
      <c r="A981" s="13"/>
    </row>
    <row r="982" ht="12.75">
      <c r="A982" s="13"/>
    </row>
    <row r="983" ht="12.75">
      <c r="A983" s="13"/>
    </row>
    <row r="984" ht="12.75">
      <c r="A984" s="13"/>
    </row>
    <row r="985" ht="12.75">
      <c r="A985" s="13"/>
    </row>
    <row r="986" ht="12.75">
      <c r="A986" s="13"/>
    </row>
    <row r="987" ht="12.75">
      <c r="A987" s="13"/>
    </row>
    <row r="988" ht="12.75">
      <c r="A988" s="13"/>
    </row>
    <row r="989" ht="12.75">
      <c r="A989" s="13"/>
    </row>
    <row r="990" ht="12.75">
      <c r="A990" s="13"/>
    </row>
    <row r="991" ht="12.75">
      <c r="A991" s="13"/>
    </row>
    <row r="992" ht="12.75">
      <c r="A992" s="13"/>
    </row>
    <row r="993" ht="12.75">
      <c r="A993" s="13"/>
    </row>
    <row r="994" ht="12.75">
      <c r="A994" s="13"/>
    </row>
    <row r="995" ht="12.75">
      <c r="A995" s="13"/>
    </row>
    <row r="996" ht="12.75">
      <c r="A996" s="13"/>
    </row>
    <row r="997" ht="12.75">
      <c r="A997" s="13"/>
    </row>
    <row r="998" ht="12.75">
      <c r="A998" s="13"/>
    </row>
    <row r="999" ht="12.75">
      <c r="A999" s="13"/>
    </row>
    <row r="1000" ht="12.75">
      <c r="A1000" s="13"/>
    </row>
    <row r="1001" ht="12.75">
      <c r="A1001" s="13"/>
    </row>
    <row r="1002" ht="12.75">
      <c r="A1002" s="13"/>
    </row>
    <row r="1003" ht="12.75">
      <c r="A1003" s="13"/>
    </row>
    <row r="1004" ht="12.75">
      <c r="A1004" s="13"/>
    </row>
    <row r="1005" ht="12.75">
      <c r="A1005" s="13"/>
    </row>
    <row r="1006" ht="12.75">
      <c r="A1006" s="13"/>
    </row>
    <row r="1007" ht="12.75">
      <c r="A1007" s="13"/>
    </row>
    <row r="1008" ht="12.75">
      <c r="A1008" s="13"/>
    </row>
    <row r="1009" ht="12.75">
      <c r="A1009" s="13"/>
    </row>
    <row r="1010" ht="12.75">
      <c r="A1010" s="13"/>
    </row>
    <row r="1011" ht="12.75">
      <c r="A1011" s="13"/>
    </row>
    <row r="1012" ht="12.75">
      <c r="A1012" s="13"/>
    </row>
    <row r="1013" ht="12.75">
      <c r="A1013" s="13"/>
    </row>
    <row r="1014" ht="12.75">
      <c r="A1014" s="13"/>
    </row>
    <row r="1015" ht="12.75">
      <c r="A1015" s="13"/>
    </row>
    <row r="1016" ht="12.75">
      <c r="A1016" s="13"/>
    </row>
    <row r="1017" ht="12.75">
      <c r="A1017" s="13"/>
    </row>
    <row r="1018" ht="12.75">
      <c r="A1018" s="13"/>
    </row>
    <row r="1019" ht="12.75">
      <c r="A1019" s="13"/>
    </row>
    <row r="1020" ht="12.75">
      <c r="A1020" s="13"/>
    </row>
    <row r="1021" ht="12.75">
      <c r="A1021" s="13"/>
    </row>
    <row r="1022" ht="12.75">
      <c r="A1022" s="13"/>
    </row>
    <row r="1023" ht="12.75">
      <c r="A1023" s="13"/>
    </row>
    <row r="1024" ht="12.75">
      <c r="A1024" s="13"/>
    </row>
    <row r="1025" ht="12.75">
      <c r="A1025" s="13"/>
    </row>
    <row r="1026" ht="12.75">
      <c r="A1026" s="13"/>
    </row>
    <row r="1027" ht="12.75">
      <c r="A1027" s="13"/>
    </row>
    <row r="1028" ht="12.75">
      <c r="A1028" s="13"/>
    </row>
    <row r="1029" ht="12.75">
      <c r="A1029" s="13"/>
    </row>
    <row r="1030" ht="12.75">
      <c r="A1030" s="13"/>
    </row>
    <row r="1031" ht="12.75">
      <c r="A1031" s="13"/>
    </row>
    <row r="1032" ht="12.75">
      <c r="A1032" s="13"/>
    </row>
    <row r="1033" ht="12.75">
      <c r="A1033" s="13"/>
    </row>
    <row r="1034" ht="12.75">
      <c r="A1034" s="13"/>
    </row>
    <row r="1035" ht="12.75">
      <c r="A1035" s="13"/>
    </row>
    <row r="1036" ht="12.75">
      <c r="A1036" s="13"/>
    </row>
    <row r="1037" ht="12.75">
      <c r="A1037" s="13"/>
    </row>
    <row r="1038" ht="12.75">
      <c r="A1038" s="13"/>
    </row>
    <row r="1039" ht="12.75">
      <c r="A1039" s="13"/>
    </row>
    <row r="1040" ht="12.75">
      <c r="A1040" s="13"/>
    </row>
    <row r="1041" ht="12.75">
      <c r="A1041" s="13"/>
    </row>
    <row r="1042" ht="12.75">
      <c r="A1042" s="13"/>
    </row>
    <row r="1043" ht="12.75">
      <c r="A1043" s="13"/>
    </row>
    <row r="1044" ht="12.75">
      <c r="A1044" s="13"/>
    </row>
    <row r="1045" ht="12.75">
      <c r="A1045" s="13"/>
    </row>
    <row r="1046" ht="12.75">
      <c r="A1046" s="13"/>
    </row>
    <row r="1047" ht="12.75">
      <c r="A1047" s="13"/>
    </row>
    <row r="1048" ht="12.75">
      <c r="A1048" s="13"/>
    </row>
    <row r="1049" ht="12.75">
      <c r="A1049" s="13"/>
    </row>
    <row r="1050" ht="12.75">
      <c r="A1050" s="13"/>
    </row>
    <row r="1051" ht="12.75">
      <c r="A1051" s="13"/>
    </row>
    <row r="1052" ht="12.75">
      <c r="A1052" s="13"/>
    </row>
    <row r="1053" ht="12.75">
      <c r="A1053" s="13"/>
    </row>
    <row r="1054" ht="12.75">
      <c r="A1054" s="13"/>
    </row>
    <row r="1055" ht="12.75">
      <c r="A1055" s="13"/>
    </row>
    <row r="1056" ht="12.75">
      <c r="A1056" s="13"/>
    </row>
    <row r="1057" ht="12.75">
      <c r="A1057" s="13"/>
    </row>
    <row r="1058" ht="12.75">
      <c r="A1058" s="13"/>
    </row>
    <row r="1059" ht="12.75">
      <c r="A1059" s="13"/>
    </row>
    <row r="1060" ht="12.75">
      <c r="A1060" s="13"/>
    </row>
    <row r="1061" ht="12.75">
      <c r="A1061" s="13"/>
    </row>
    <row r="1062" ht="12.75">
      <c r="A1062" s="13"/>
    </row>
    <row r="1063" ht="12.75">
      <c r="A1063" s="13"/>
    </row>
    <row r="1064" ht="12.75">
      <c r="A1064" s="13"/>
    </row>
    <row r="1065" ht="12.75">
      <c r="A1065" s="13"/>
    </row>
    <row r="1066" ht="12.75">
      <c r="A1066" s="13"/>
    </row>
    <row r="1067" ht="12.75">
      <c r="A1067" s="13"/>
    </row>
    <row r="1068" ht="12.75">
      <c r="A1068" s="13"/>
    </row>
    <row r="1069" ht="12.75">
      <c r="A1069" s="13"/>
    </row>
    <row r="1070" ht="12.75">
      <c r="A1070" s="13"/>
    </row>
    <row r="1071" ht="12.75">
      <c r="A1071" s="13"/>
    </row>
    <row r="1072" ht="12.75">
      <c r="A1072" s="13"/>
    </row>
    <row r="1073" ht="12.75">
      <c r="A1073" s="13"/>
    </row>
    <row r="1074" ht="12.75">
      <c r="A1074" s="13"/>
    </row>
    <row r="1075" ht="12.75">
      <c r="A1075" s="13"/>
    </row>
    <row r="1076" ht="12.75">
      <c r="A1076" s="13"/>
    </row>
    <row r="1077" ht="12.75">
      <c r="A1077" s="13"/>
    </row>
    <row r="1078" ht="12.75">
      <c r="A1078" s="13"/>
    </row>
    <row r="1079" ht="12.75">
      <c r="A1079" s="13"/>
    </row>
    <row r="1080" ht="12.75">
      <c r="A1080" s="13"/>
    </row>
    <row r="1081" ht="12.75">
      <c r="A1081" s="13"/>
    </row>
    <row r="1082" ht="12.75">
      <c r="A1082" s="13"/>
    </row>
    <row r="1083" ht="12.75">
      <c r="A1083" s="13"/>
    </row>
    <row r="1084" ht="12.75">
      <c r="A1084" s="13"/>
    </row>
    <row r="1085" ht="12.75">
      <c r="A1085" s="13"/>
    </row>
    <row r="1086" ht="12.75">
      <c r="A1086" s="13"/>
    </row>
    <row r="1087" ht="12.75">
      <c r="A1087" s="13"/>
    </row>
    <row r="1088" ht="12.75">
      <c r="A1088" s="13"/>
    </row>
    <row r="1089" ht="12.75">
      <c r="A1089" s="13"/>
    </row>
    <row r="1090" ht="12.75">
      <c r="A1090" s="13"/>
    </row>
    <row r="1091" ht="12.75">
      <c r="A1091" s="13"/>
    </row>
    <row r="1092" ht="12.75">
      <c r="A1092" s="13"/>
    </row>
    <row r="1093" ht="12.75">
      <c r="A1093" s="13"/>
    </row>
    <row r="1094" ht="12.75">
      <c r="A1094" s="13"/>
    </row>
    <row r="1095" ht="12.75">
      <c r="A1095" s="13"/>
    </row>
    <row r="1096" ht="12.75">
      <c r="A1096" s="13"/>
    </row>
    <row r="1097" ht="12.75">
      <c r="A1097" s="13"/>
    </row>
    <row r="1098" ht="12.75">
      <c r="A1098" s="13"/>
    </row>
    <row r="1099" ht="12.75">
      <c r="A1099" s="13"/>
    </row>
  </sheetData>
  <sheetProtection/>
  <mergeCells count="71">
    <mergeCell ref="B66:P66"/>
    <mergeCell ref="B67:P67"/>
    <mergeCell ref="B68:P68"/>
    <mergeCell ref="B69:P69"/>
    <mergeCell ref="C71:C73"/>
    <mergeCell ref="A66:A74"/>
    <mergeCell ref="A59:A65"/>
    <mergeCell ref="B59:P59"/>
    <mergeCell ref="B60:P60"/>
    <mergeCell ref="B61:P61"/>
    <mergeCell ref="B62:P62"/>
    <mergeCell ref="C64:C65"/>
    <mergeCell ref="N80:P80"/>
    <mergeCell ref="A27:A34"/>
    <mergeCell ref="B27:P27"/>
    <mergeCell ref="B28:P28"/>
    <mergeCell ref="N78:P78"/>
    <mergeCell ref="C32:C34"/>
    <mergeCell ref="B29:P29"/>
    <mergeCell ref="B30:P30"/>
    <mergeCell ref="B42:P42"/>
    <mergeCell ref="B43:P43"/>
    <mergeCell ref="K1:P1"/>
    <mergeCell ref="A20:A26"/>
    <mergeCell ref="C25:C26"/>
    <mergeCell ref="C16:C18"/>
    <mergeCell ref="B23:P23"/>
    <mergeCell ref="B22:P22"/>
    <mergeCell ref="F5:F9"/>
    <mergeCell ref="B20:P20"/>
    <mergeCell ref="B21:P21"/>
    <mergeCell ref="G6:G9"/>
    <mergeCell ref="H8:H9"/>
    <mergeCell ref="H7:K7"/>
    <mergeCell ref="D4:D9"/>
    <mergeCell ref="G4:P4"/>
    <mergeCell ref="C4:C9"/>
    <mergeCell ref="I8:K8"/>
    <mergeCell ref="A12:A18"/>
    <mergeCell ref="A4:A9"/>
    <mergeCell ref="E5:E9"/>
    <mergeCell ref="B4:B9"/>
    <mergeCell ref="B12:P12"/>
    <mergeCell ref="B13:P13"/>
    <mergeCell ref="B14:P14"/>
    <mergeCell ref="M8:P8"/>
    <mergeCell ref="L8:L9"/>
    <mergeCell ref="L7:P7"/>
    <mergeCell ref="A2:P2"/>
    <mergeCell ref="E4:F4"/>
    <mergeCell ref="H6:P6"/>
    <mergeCell ref="G5:P5"/>
    <mergeCell ref="A75:C75"/>
    <mergeCell ref="A35:A41"/>
    <mergeCell ref="B35:P35"/>
    <mergeCell ref="B36:P36"/>
    <mergeCell ref="B37:P37"/>
    <mergeCell ref="B38:P38"/>
    <mergeCell ref="B45:P45"/>
    <mergeCell ref="B44:P44"/>
    <mergeCell ref="C48:C50"/>
    <mergeCell ref="C40:C41"/>
    <mergeCell ref="A42:A50"/>
    <mergeCell ref="B46:P46"/>
    <mergeCell ref="A51:A58"/>
    <mergeCell ref="B51:P51"/>
    <mergeCell ref="B52:P52"/>
    <mergeCell ref="B53:P53"/>
    <mergeCell ref="B54:P54"/>
    <mergeCell ref="B55:P55"/>
    <mergeCell ref="C57:C58"/>
  </mergeCells>
  <printOptions/>
  <pageMargins left="0" right="0" top="0.3937007874015748" bottom="0" header="0.5118110236220472" footer="0.5118110236220472"/>
  <pageSetup horizontalDpi="600" verticalDpi="600" orientation="landscape" paperSize="9" scale="69" r:id="rId1"/>
  <headerFooter alignWithMargins="0">
    <oddFooter>&amp;CStrona &amp;P</oddFooter>
  </headerFooter>
  <rowBreaks count="1" manualBreakCount="1">
    <brk id="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2012-11-13T06:49:52Z</cp:lastPrinted>
  <dcterms:created xsi:type="dcterms:W3CDTF">2002-03-22T09:59:04Z</dcterms:created>
  <dcterms:modified xsi:type="dcterms:W3CDTF">2012-11-13T06:49:54Z</dcterms:modified>
  <cp:category/>
  <cp:version/>
  <cp:contentType/>
  <cp:contentStatus/>
</cp:coreProperties>
</file>