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4" sheetId="1" r:id="rId1"/>
  </sheets>
  <definedNames>
    <definedName name="_xlnm.Print_Area" localSheetId="0">'Z4'!$A$1:$P$106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<sst xmlns="http://schemas.openxmlformats.org/spreadsheetml/2006/main" count="145" uniqueCount="90">
  <si>
    <t xml:space="preserve">Działanie 8.1 Rozwój pracowników i przedsiębiorstw w regionie  </t>
  </si>
  <si>
    <t>Ogółem</t>
  </si>
  <si>
    <t>854, 85495</t>
  </si>
  <si>
    <t>w tym:</t>
  </si>
  <si>
    <t>Lp.</t>
  </si>
  <si>
    <t>1.</t>
  </si>
  <si>
    <t>2.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</si>
  <si>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</si>
  <si>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</si>
  <si>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</si>
  <si>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</si>
  <si>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</si>
  <si>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</si>
  <si>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</si>
  <si>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</si>
  <si>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</si>
  <si>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</si>
  <si>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</si>
  <si>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</si>
  <si>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</si>
  <si>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</si>
  <si>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</si>
  <si>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</si>
  <si>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Priorytet: VII Promocja integracji społecznej</t>
  </si>
  <si>
    <t>Działanie 7.1 Rozwój i upowszwchnienie aktywnej integracji</t>
  </si>
  <si>
    <t xml:space="preserve">Program: Regionalny Program Operacyjny Warmia i Mazury 2007-2013 </t>
  </si>
  <si>
    <t>600, 60014</t>
  </si>
  <si>
    <t>Działanie 9.1 Wyrównywanie szans edukacyjnych i zapewnienie wysokiej jakości usług edukacyjnych świadczonych w systemie oświaty</t>
  </si>
  <si>
    <t xml:space="preserve">Poddziałanie: 9.1.2 Wyrównywanie szans edukacyjnych uczniów z grup o utrudnionym dostępie do edukacji oraz zmniejszenie różnic w jakości usług edukacyjnych </t>
  </si>
  <si>
    <t xml:space="preserve">Program Operacyjny Kapitał Ludzki </t>
  </si>
  <si>
    <t>Działanie III. Wysoka jakość systemu oświaty</t>
  </si>
  <si>
    <t>Działanie 3.3. Poprawa jakości kształcenia</t>
  </si>
  <si>
    <t>Poddziałanie 3.3.4. Modernizacja treści i metod kształcenia - realizowany przez Zespół Szkół Technicznych w Olecku i Zespół Szkół Licealinych i Zawodowych w Olecku</t>
  </si>
  <si>
    <t>Program Operacyjny Kapitał Ludzki - Archimedes</t>
  </si>
  <si>
    <t>801, 80195</t>
  </si>
  <si>
    <t>2.4</t>
  </si>
  <si>
    <t>Priorytet: VI Rynek pracy otwarty na wszystko</t>
  </si>
  <si>
    <t>2012 r.</t>
  </si>
  <si>
    <t>2013 r.</t>
  </si>
  <si>
    <t>853, 85333</t>
  </si>
  <si>
    <t>2.5</t>
  </si>
  <si>
    <t>853, 85395</t>
  </si>
  <si>
    <t>2.6</t>
  </si>
  <si>
    <t>Priorytet: VIII Regionalne kadry gospodarki</t>
  </si>
  <si>
    <t>2.7</t>
  </si>
  <si>
    <t xml:space="preserve">z tego: dotychczas poniesione </t>
  </si>
  <si>
    <t>Tytuł projektu: "Poradnia i szkoła razem na rzecz ucznia" - realizowany przez Poradnię Psychologiczno-Pedagogiczną  w Olecku</t>
  </si>
  <si>
    <t>2.3</t>
  </si>
  <si>
    <t>Działanie 6.1 Poprawa dostępu do zatrudnienia oraz wspieranie katywności zawodowej w regionie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</si>
  <si>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</si>
  <si>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</si>
  <si>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</si>
  <si>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2.1</t>
  </si>
  <si>
    <t>2.2</t>
  </si>
  <si>
    <t>Środki z budżetu krajowego</t>
  </si>
  <si>
    <t>Wydatki bieżące razem:</t>
  </si>
  <si>
    <t>Wydatki w okresie realizacji Projektu (całkowita wartość projektu) (5+6)</t>
  </si>
  <si>
    <t>Poddziałanie 8.1.1  Wspieranie rozwoju kwalifikacji zawodowych i doradztwo dla przedsiębiorstw</t>
  </si>
  <si>
    <t>Tytuł projektu: "Księgowość bez tajemnic" - realizowany przez Powiatowy Urząd Pracy w Olecku</t>
  </si>
  <si>
    <t>2014 r.</t>
  </si>
  <si>
    <t>Priorytet: V Dobre rządzenie</t>
  </si>
  <si>
    <t>Działanie 5.4 Rozwój potencjału trzeciego sektora</t>
  </si>
  <si>
    <t>Podziałanie 5.4.2 Rozwój dialogu obywatelskiego</t>
  </si>
  <si>
    <t>Tytuł projektu: "Szansa na lepszą przyszłość" - realizowany przez Powiatowe Centrum Pomocy Rodzinie</t>
  </si>
  <si>
    <t>Tytuł projektu: "Kompetentny pracownik" realizowany przez Powiatowy Urząd Pracy  w Olecku</t>
  </si>
  <si>
    <t>Poddziałanie 6.1.2 Wsparcie powiatowych i wojewódzkich urzędów pracy w realizacji zadań na rzecz aktywności zawodowej osób bezrobotnych w regionie</t>
  </si>
  <si>
    <t>Priorytet: 5  Infrastruktura transportowa regionalna i lokalna</t>
  </si>
  <si>
    <t>Działanie 5.1  Rozbudowa i modernizacja infrastruktury transportowej warunkującej rozwój regionalny</t>
  </si>
  <si>
    <t>Podziałanie 5.1.6  Infrastruktura drogowa warunkująca rozwój regionalny</t>
  </si>
  <si>
    <t>Nazwa projektu - "Budowa drogi powiatowej nr 1899N na odcinku Krupin - Raczki Wielkie"  - realizowanej  przez Powiatowy Zarząd Dróg</t>
  </si>
  <si>
    <t xml:space="preserve">Tytuł projektu: "Akademia Obywatela" - realizowany przez Starostwo Powiatowe </t>
  </si>
  <si>
    <t>Podziałanie 8.1.1 Wspieranie rozwoju kwalifikacji zawodowych i doradztwo dla przedsiębiorstw</t>
  </si>
  <si>
    <t xml:space="preserve">Tytuł projektu: "Inwestujemy w profesionalizm - szkolenia dla pracowników DELPHIA YACHTS KOT sp. j." - realizowany przez Powiatowy Urząd Pracy w Olecku </t>
  </si>
  <si>
    <t>2012 rok</t>
  </si>
  <si>
    <t>2.8</t>
  </si>
  <si>
    <t>Priorytet: VI Rynek pracy otwarty dla wszystkich</t>
  </si>
  <si>
    <t>Poddziałanie 6.1.1 Wsparcie osób pozostających bez zatrudnienia na regionalnym rynku pracy</t>
  </si>
  <si>
    <t xml:space="preserve">Tytuł projektu: "Aktywni mimo barier" - realizowany przez Powiatowy Urząd Pracy w Olecku </t>
  </si>
  <si>
    <t>Program Operacyjny Kapitał Ludzki 2007-2013</t>
  </si>
  <si>
    <t>Priorytet IX. Rozwój wykształcenia i kompetencji w regionach</t>
  </si>
  <si>
    <t xml:space="preserve">Działanie 9.2 Podniesienie atrakcyjności i jakości szkolnictwa zawodowego </t>
  </si>
  <si>
    <t>Tytuł projektu: "Myślimy o przyszłości" - realizowany przez Starostwo Powiatowe w Olecku</t>
  </si>
  <si>
    <t>2.9</t>
  </si>
  <si>
    <t>2015 r.</t>
  </si>
  <si>
    <t>Priorytet III.Wysoka jakość systemu oświaty</t>
  </si>
  <si>
    <t xml:space="preserve">Działanie 3.5. Kompleksowe wspomaganie rozwoju szkół </t>
  </si>
  <si>
    <t>Tytuł projektu: "Kompleksowe wsparcie procesu doskonalenia nauczycieli w powiecie oleckim" - realizowany przez Starostwo Powiatowe w Olecku</t>
  </si>
  <si>
    <t>801, 80146</t>
  </si>
  <si>
    <t>2.10</t>
  </si>
  <si>
    <r>
      <t xml:space="preserve">Załącznik </t>
    </r>
    <r>
      <rPr>
        <b/>
        <sz val="8"/>
        <rFont val="Arial CE"/>
        <family val="0"/>
      </rPr>
      <t xml:space="preserve">Nr 4 </t>
    </r>
    <r>
      <rPr>
        <sz val="8"/>
        <rFont val="Arial CE"/>
        <family val="0"/>
      </rPr>
      <t xml:space="preserve">do Uchwały Rady Powiatu w Olecku </t>
    </r>
    <r>
      <rPr>
        <b/>
        <sz val="8"/>
        <rFont val="Arial CE"/>
        <family val="0"/>
      </rPr>
      <t>Nr XXII/157/2012</t>
    </r>
    <r>
      <rPr>
        <sz val="8"/>
        <rFont val="Arial CE"/>
        <family val="0"/>
      </rPr>
      <t xml:space="preserve"> z dnia</t>
    </r>
    <r>
      <rPr>
        <b/>
        <sz val="8"/>
        <rFont val="Arial CE"/>
        <family val="0"/>
      </rPr>
      <t xml:space="preserve"> 26 września  2012 r.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</si>
</sst>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8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24" borderId="0" xfId="0" applyFill="1" applyBorder="1" applyAlignment="1">
      <alignment/>
    </xf>
    <xf numFmtId="0" fontId="3" fillId="4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5" fillId="2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22" borderId="1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5" fillId="25" borderId="12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wrapText="1"/>
    </xf>
    <xf numFmtId="0" fontId="5" fillId="24" borderId="10" xfId="0" applyFont="1" applyFill="1" applyBorder="1" applyAlignment="1">
      <alignment horizontal="left"/>
    </xf>
    <xf numFmtId="0" fontId="6" fillId="22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5" fillId="4" borderId="11" xfId="0" applyFont="1" applyFill="1" applyBorder="1" applyAlignment="1">
      <alignment horizontal="center"/>
    </xf>
    <xf numFmtId="0" fontId="5" fillId="22" borderId="10" xfId="0" applyFont="1" applyFill="1" applyBorder="1" applyAlignment="1">
      <alignment/>
    </xf>
    <xf numFmtId="0" fontId="6" fillId="22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4" borderId="11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24" borderId="15" xfId="0" applyFont="1" applyFill="1" applyBorder="1" applyAlignment="1">
      <alignment horizontal="left" wrapText="1"/>
    </xf>
    <xf numFmtId="4" fontId="6" fillId="22" borderId="10" xfId="0" applyNumberFormat="1" applyFont="1" applyFill="1" applyBorder="1" applyAlignment="1">
      <alignment/>
    </xf>
    <xf numFmtId="4" fontId="6" fillId="22" borderId="12" xfId="0" applyNumberFormat="1" applyFont="1" applyFill="1" applyBorder="1" applyAlignment="1">
      <alignment/>
    </xf>
    <xf numFmtId="4" fontId="6" fillId="24" borderId="10" xfId="0" applyNumberFormat="1" applyFont="1" applyFill="1" applyBorder="1" applyAlignment="1">
      <alignment/>
    </xf>
    <xf numFmtId="4" fontId="6" fillId="24" borderId="12" xfId="0" applyNumberFormat="1" applyFont="1" applyFill="1" applyBorder="1" applyAlignment="1">
      <alignment/>
    </xf>
    <xf numFmtId="4" fontId="5" fillId="24" borderId="15" xfId="0" applyNumberFormat="1" applyFont="1" applyFill="1" applyBorder="1" applyAlignment="1">
      <alignment/>
    </xf>
    <xf numFmtId="4" fontId="5" fillId="24" borderId="16" xfId="0" applyNumberFormat="1" applyFont="1" applyFill="1" applyBorder="1" applyAlignment="1">
      <alignment/>
    </xf>
    <xf numFmtId="4" fontId="3" fillId="4" borderId="17" xfId="0" applyNumberFormat="1" applyFont="1" applyFill="1" applyBorder="1" applyAlignment="1">
      <alignment/>
    </xf>
    <xf numFmtId="4" fontId="3" fillId="4" borderId="18" xfId="0" applyNumberFormat="1" applyFont="1" applyFill="1" applyBorder="1" applyAlignment="1">
      <alignment/>
    </xf>
    <xf numFmtId="4" fontId="5" fillId="22" borderId="10" xfId="0" applyNumberFormat="1" applyFont="1" applyFill="1" applyBorder="1" applyAlignment="1">
      <alignment/>
    </xf>
    <xf numFmtId="4" fontId="5" fillId="22" borderId="12" xfId="0" applyNumberFormat="1" applyFont="1" applyFill="1" applyBorder="1" applyAlignment="1">
      <alignment/>
    </xf>
    <xf numFmtId="4" fontId="6" fillId="24" borderId="10" xfId="0" applyNumberFormat="1" applyFont="1" applyFill="1" applyBorder="1" applyAlignment="1">
      <alignment/>
    </xf>
    <xf numFmtId="4" fontId="6" fillId="24" borderId="12" xfId="0" applyNumberFormat="1" applyFont="1" applyFill="1" applyBorder="1" applyAlignment="1">
      <alignment/>
    </xf>
    <xf numFmtId="4" fontId="5" fillId="24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6" fillId="24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24" borderId="14" xfId="0" applyNumberFormat="1" applyFont="1" applyFill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5" fillId="24" borderId="12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22" borderId="10" xfId="0" applyNumberFormat="1" applyFont="1" applyFill="1" applyBorder="1" applyAlignment="1">
      <alignment/>
    </xf>
    <xf numFmtId="4" fontId="6" fillId="22" borderId="12" xfId="0" applyNumberFormat="1" applyFont="1" applyFill="1" applyBorder="1" applyAlignment="1">
      <alignment/>
    </xf>
    <xf numFmtId="4" fontId="5" fillId="24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5" fillId="24" borderId="12" xfId="0" applyNumberFormat="1" applyFont="1" applyFill="1" applyBorder="1" applyAlignment="1">
      <alignment/>
    </xf>
    <xf numFmtId="4" fontId="8" fillId="22" borderId="10" xfId="0" applyNumberFormat="1" applyFont="1" applyFill="1" applyBorder="1" applyAlignment="1">
      <alignment horizontal="right"/>
    </xf>
    <xf numFmtId="4" fontId="8" fillId="22" borderId="12" xfId="0" applyNumberFormat="1" applyFont="1" applyFill="1" applyBorder="1" applyAlignment="1">
      <alignment horizontal="right"/>
    </xf>
    <xf numFmtId="4" fontId="6" fillId="24" borderId="10" xfId="0" applyNumberFormat="1" applyFont="1" applyFill="1" applyBorder="1" applyAlignment="1">
      <alignment horizontal="right"/>
    </xf>
    <xf numFmtId="4" fontId="6" fillId="24" borderId="12" xfId="0" applyNumberFormat="1" applyFont="1" applyFill="1" applyBorder="1" applyAlignment="1">
      <alignment horizontal="right"/>
    </xf>
    <xf numFmtId="4" fontId="5" fillId="24" borderId="10" xfId="0" applyNumberFormat="1" applyFont="1" applyFill="1" applyBorder="1" applyAlignment="1">
      <alignment horizontal="right"/>
    </xf>
    <xf numFmtId="4" fontId="5" fillId="24" borderId="12" xfId="0" applyNumberFormat="1" applyFont="1" applyFill="1" applyBorder="1" applyAlignment="1">
      <alignment horizontal="right"/>
    </xf>
    <xf numFmtId="4" fontId="3" fillId="4" borderId="10" xfId="0" applyNumberFormat="1" applyFont="1" applyFill="1" applyBorder="1" applyAlignment="1">
      <alignment horizontal="center"/>
    </xf>
    <xf numFmtId="4" fontId="3" fillId="4" borderId="10" xfId="0" applyNumberFormat="1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26" borderId="10" xfId="0" applyFont="1" applyFill="1" applyBorder="1" applyAlignment="1">
      <alignment horizontal="left"/>
    </xf>
    <xf numFmtId="0" fontId="6" fillId="26" borderId="12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5" fillId="24" borderId="14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5" fillId="24" borderId="25" xfId="0" applyFont="1" applyFill="1" applyBorder="1" applyAlignment="1">
      <alignment horizontal="center"/>
    </xf>
    <xf numFmtId="0" fontId="6" fillId="26" borderId="10" xfId="0" applyFont="1" applyFill="1" applyBorder="1" applyAlignment="1">
      <alignment horizontal="left" wrapText="1"/>
    </xf>
    <xf numFmtId="0" fontId="6" fillId="26" borderId="12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3" fillId="4" borderId="28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25" borderId="29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left" vertical="center" wrapText="1"/>
    </xf>
    <xf numFmtId="0" fontId="5" fillId="25" borderId="12" xfId="0" applyFont="1" applyFill="1" applyBorder="1" applyAlignment="1">
      <alignment horizontal="left" vertical="center" wrapText="1"/>
    </xf>
    <xf numFmtId="0" fontId="5" fillId="25" borderId="10" xfId="0" applyFont="1" applyFill="1" applyBorder="1" applyAlignment="1">
      <alignment horizontal="center"/>
    </xf>
    <xf numFmtId="0" fontId="5" fillId="25" borderId="12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24" borderId="14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center"/>
    </xf>
    <xf numFmtId="0" fontId="5" fillId="25" borderId="29" xfId="0" applyFont="1" applyFill="1" applyBorder="1" applyAlignment="1">
      <alignment horizontal="center" vertical="center" wrapText="1"/>
    </xf>
    <xf numFmtId="0" fontId="5" fillId="25" borderId="30" xfId="0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wrapText="1"/>
    </xf>
    <xf numFmtId="0" fontId="5" fillId="25" borderId="31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26" borderId="13" xfId="0" applyFont="1" applyFill="1" applyBorder="1" applyAlignment="1">
      <alignment horizontal="left"/>
    </xf>
    <xf numFmtId="0" fontId="6" fillId="26" borderId="26" xfId="0" applyFont="1" applyFill="1" applyBorder="1" applyAlignment="1">
      <alignment horizontal="left"/>
    </xf>
    <xf numFmtId="0" fontId="6" fillId="26" borderId="27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24" borderId="32" xfId="0" applyFont="1" applyFill="1" applyBorder="1" applyAlignment="1">
      <alignment horizontal="center"/>
    </xf>
    <xf numFmtId="0" fontId="6" fillId="24" borderId="22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9"/>
  <sheetViews>
    <sheetView tabSelected="1" zoomScalePageLayoutView="0" workbookViewId="0" topLeftCell="A1">
      <selection activeCell="A2" sqref="A2:P2"/>
    </sheetView>
  </sheetViews>
  <sheetFormatPr defaultColWidth="9.00390625" defaultRowHeight="12.75"/>
  <cols>
    <col min="1" max="1" width="4.75390625" style="11" customWidth="1"/>
    <col min="2" max="2" width="48.625" style="0" customWidth="1"/>
    <col min="3" max="3" width="10.875" style="0" customWidth="1"/>
    <col min="4" max="4" width="13.00390625" style="0" customWidth="1"/>
    <col min="5" max="5" width="11.75390625" style="0" customWidth="1"/>
    <col min="6" max="6" width="13.00390625" style="0" customWidth="1"/>
    <col min="7" max="8" width="11.625" style="0" customWidth="1"/>
    <col min="11" max="11" width="12.125" style="0" customWidth="1"/>
    <col min="12" max="12" width="12.00390625" style="0" customWidth="1"/>
    <col min="13" max="13" width="16.375" style="0" customWidth="1"/>
    <col min="14" max="14" width="15.25390625" style="0" customWidth="1"/>
    <col min="16" max="16" width="11.75390625" style="0" customWidth="1"/>
  </cols>
  <sheetData>
    <row r="1" spans="1:16" ht="18.75" customHeight="1">
      <c r="A1" s="19"/>
      <c r="K1" s="120" t="s">
        <v>89</v>
      </c>
      <c r="L1" s="120"/>
      <c r="M1" s="120"/>
      <c r="N1" s="120"/>
      <c r="O1" s="120"/>
      <c r="P1" s="120"/>
    </row>
    <row r="2" spans="1:16" ht="15">
      <c r="A2" s="102" t="s">
        <v>49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ht="9.75" customHeight="1" thickBot="1">
      <c r="A3" s="19"/>
    </row>
    <row r="4" spans="1:16" ht="12" customHeight="1">
      <c r="A4" s="115" t="s">
        <v>4</v>
      </c>
      <c r="B4" s="114" t="s">
        <v>7</v>
      </c>
      <c r="C4" s="114" t="s">
        <v>8</v>
      </c>
      <c r="D4" s="114" t="s">
        <v>56</v>
      </c>
      <c r="E4" s="103" t="s">
        <v>3</v>
      </c>
      <c r="F4" s="103"/>
      <c r="G4" s="103" t="s">
        <v>9</v>
      </c>
      <c r="H4" s="103"/>
      <c r="I4" s="103"/>
      <c r="J4" s="103"/>
      <c r="K4" s="103"/>
      <c r="L4" s="103"/>
      <c r="M4" s="103"/>
      <c r="N4" s="103"/>
      <c r="O4" s="103"/>
      <c r="P4" s="119"/>
    </row>
    <row r="5" spans="1:16" ht="12.75" customHeight="1">
      <c r="A5" s="116"/>
      <c r="B5" s="108"/>
      <c r="C5" s="108"/>
      <c r="D5" s="108"/>
      <c r="E5" s="108" t="s">
        <v>54</v>
      </c>
      <c r="F5" s="108" t="s">
        <v>10</v>
      </c>
      <c r="G5" s="106" t="s">
        <v>73</v>
      </c>
      <c r="H5" s="106"/>
      <c r="I5" s="106"/>
      <c r="J5" s="106"/>
      <c r="K5" s="106"/>
      <c r="L5" s="106"/>
      <c r="M5" s="106"/>
      <c r="N5" s="106"/>
      <c r="O5" s="106"/>
      <c r="P5" s="107"/>
    </row>
    <row r="6" spans="1:16" ht="12.75" customHeight="1">
      <c r="A6" s="116"/>
      <c r="B6" s="108"/>
      <c r="C6" s="108"/>
      <c r="D6" s="108"/>
      <c r="E6" s="108"/>
      <c r="F6" s="108"/>
      <c r="G6" s="108" t="s">
        <v>11</v>
      </c>
      <c r="H6" s="104" t="s">
        <v>12</v>
      </c>
      <c r="I6" s="104"/>
      <c r="J6" s="104"/>
      <c r="K6" s="104"/>
      <c r="L6" s="104"/>
      <c r="M6" s="104"/>
      <c r="N6" s="104"/>
      <c r="O6" s="104"/>
      <c r="P6" s="105"/>
    </row>
    <row r="7" spans="1:16" ht="12.75" customHeight="1">
      <c r="A7" s="116"/>
      <c r="B7" s="108"/>
      <c r="C7" s="108"/>
      <c r="D7" s="108"/>
      <c r="E7" s="108"/>
      <c r="F7" s="108"/>
      <c r="G7" s="108"/>
      <c r="H7" s="106" t="s">
        <v>13</v>
      </c>
      <c r="I7" s="106"/>
      <c r="J7" s="106"/>
      <c r="K7" s="106"/>
      <c r="L7" s="108" t="s">
        <v>10</v>
      </c>
      <c r="M7" s="108"/>
      <c r="N7" s="108"/>
      <c r="O7" s="108"/>
      <c r="P7" s="117"/>
    </row>
    <row r="8" spans="1:16" ht="12.75" customHeight="1">
      <c r="A8" s="116"/>
      <c r="B8" s="108"/>
      <c r="C8" s="108"/>
      <c r="D8" s="108"/>
      <c r="E8" s="108"/>
      <c r="F8" s="108"/>
      <c r="G8" s="108"/>
      <c r="H8" s="108" t="s">
        <v>14</v>
      </c>
      <c r="I8" s="118" t="s">
        <v>15</v>
      </c>
      <c r="J8" s="118"/>
      <c r="K8" s="118"/>
      <c r="L8" s="108" t="s">
        <v>16</v>
      </c>
      <c r="M8" s="108" t="s">
        <v>15</v>
      </c>
      <c r="N8" s="108"/>
      <c r="O8" s="108"/>
      <c r="P8" s="117"/>
    </row>
    <row r="9" spans="1:16" ht="37.5" customHeight="1">
      <c r="A9" s="116"/>
      <c r="B9" s="108"/>
      <c r="C9" s="108"/>
      <c r="D9" s="108"/>
      <c r="E9" s="108"/>
      <c r="F9" s="108"/>
      <c r="G9" s="108"/>
      <c r="H9" s="108"/>
      <c r="I9" s="10" t="s">
        <v>17</v>
      </c>
      <c r="J9" s="10" t="s">
        <v>18</v>
      </c>
      <c r="K9" s="10" t="s">
        <v>19</v>
      </c>
      <c r="L9" s="108"/>
      <c r="M9" s="10" t="s">
        <v>20</v>
      </c>
      <c r="N9" s="10" t="s">
        <v>17</v>
      </c>
      <c r="O9" s="10" t="s">
        <v>18</v>
      </c>
      <c r="P9" s="14" t="s">
        <v>19</v>
      </c>
    </row>
    <row r="10" spans="1:16" s="6" customFormat="1" ht="12" customHeight="1">
      <c r="A10" s="1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3">
        <v>12</v>
      </c>
      <c r="M10" s="23">
        <v>13</v>
      </c>
      <c r="N10" s="23">
        <v>14</v>
      </c>
      <c r="O10" s="23">
        <v>15</v>
      </c>
      <c r="P10" s="26">
        <v>16</v>
      </c>
    </row>
    <row r="11" spans="1:16" s="6" customFormat="1" ht="14.25" customHeight="1">
      <c r="A11" s="20" t="s">
        <v>5</v>
      </c>
      <c r="B11" s="24" t="s">
        <v>50</v>
      </c>
      <c r="C11" s="25"/>
      <c r="D11" s="70">
        <f>D17</f>
        <v>1844307.8199999998</v>
      </c>
      <c r="E11" s="70">
        <f aca="true" t="shared" si="0" ref="E11:P11">E17</f>
        <v>553292.65</v>
      </c>
      <c r="F11" s="70">
        <f t="shared" si="0"/>
        <v>1291015.17</v>
      </c>
      <c r="G11" s="70">
        <f t="shared" si="0"/>
        <v>1767918.8199999998</v>
      </c>
      <c r="H11" s="70">
        <f t="shared" si="0"/>
        <v>530375.65</v>
      </c>
      <c r="I11" s="70">
        <f t="shared" si="0"/>
        <v>0</v>
      </c>
      <c r="J11" s="70">
        <f t="shared" si="0"/>
        <v>0</v>
      </c>
      <c r="K11" s="70">
        <f t="shared" si="0"/>
        <v>530375.65</v>
      </c>
      <c r="L11" s="70">
        <f t="shared" si="0"/>
        <v>1237543.17</v>
      </c>
      <c r="M11" s="70">
        <f t="shared" si="0"/>
        <v>0</v>
      </c>
      <c r="N11" s="70">
        <f t="shared" si="0"/>
        <v>0</v>
      </c>
      <c r="O11" s="70">
        <f t="shared" si="0"/>
        <v>0</v>
      </c>
      <c r="P11" s="70">
        <f t="shared" si="0"/>
        <v>1237543.17</v>
      </c>
    </row>
    <row r="12" spans="1:16" s="1" customFormat="1" ht="15" customHeight="1">
      <c r="A12" s="73" t="s">
        <v>21</v>
      </c>
      <c r="B12" s="78" t="s">
        <v>25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9"/>
    </row>
    <row r="13" spans="1:16" s="1" customFormat="1" ht="15" customHeight="1">
      <c r="A13" s="73"/>
      <c r="B13" s="80" t="s">
        <v>66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1"/>
    </row>
    <row r="14" spans="1:16" s="1" customFormat="1" ht="15" customHeight="1">
      <c r="A14" s="73"/>
      <c r="B14" s="80" t="s">
        <v>67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1"/>
    </row>
    <row r="15" spans="1:16" s="1" customFormat="1" ht="15" customHeight="1">
      <c r="A15" s="73"/>
      <c r="B15" s="109" t="s">
        <v>68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1"/>
    </row>
    <row r="16" spans="1:16" s="1" customFormat="1" ht="15" customHeight="1">
      <c r="A16" s="73"/>
      <c r="B16" s="109" t="s">
        <v>69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1"/>
    </row>
    <row r="17" spans="1:16" s="1" customFormat="1" ht="15" customHeight="1">
      <c r="A17" s="73"/>
      <c r="B17" s="12" t="s">
        <v>22</v>
      </c>
      <c r="C17" s="21" t="s">
        <v>26</v>
      </c>
      <c r="D17" s="64">
        <f>D18+D19</f>
        <v>1844307.8199999998</v>
      </c>
      <c r="E17" s="64">
        <f aca="true" t="shared" si="1" ref="E17:P17">E18+E19</f>
        <v>553292.65</v>
      </c>
      <c r="F17" s="64">
        <f t="shared" si="1"/>
        <v>1291015.17</v>
      </c>
      <c r="G17" s="64">
        <f t="shared" si="1"/>
        <v>1767918.8199999998</v>
      </c>
      <c r="H17" s="64">
        <f t="shared" si="1"/>
        <v>530375.65</v>
      </c>
      <c r="I17" s="64">
        <f t="shared" si="1"/>
        <v>0</v>
      </c>
      <c r="J17" s="64">
        <f t="shared" si="1"/>
        <v>0</v>
      </c>
      <c r="K17" s="64">
        <f t="shared" si="1"/>
        <v>530375.65</v>
      </c>
      <c r="L17" s="64">
        <f t="shared" si="1"/>
        <v>1237543.17</v>
      </c>
      <c r="M17" s="64">
        <f t="shared" si="1"/>
        <v>0</v>
      </c>
      <c r="N17" s="64">
        <f t="shared" si="1"/>
        <v>0</v>
      </c>
      <c r="O17" s="64">
        <f t="shared" si="1"/>
        <v>0</v>
      </c>
      <c r="P17" s="65">
        <f t="shared" si="1"/>
        <v>1237543.17</v>
      </c>
    </row>
    <row r="18" spans="1:16" s="1" customFormat="1" ht="15" customHeight="1">
      <c r="A18" s="73"/>
      <c r="B18" s="28" t="s">
        <v>45</v>
      </c>
      <c r="C18" s="112"/>
      <c r="D18" s="66">
        <v>76389</v>
      </c>
      <c r="E18" s="66">
        <v>22917</v>
      </c>
      <c r="F18" s="66">
        <v>53472</v>
      </c>
      <c r="G18" s="66"/>
      <c r="H18" s="66"/>
      <c r="I18" s="66"/>
      <c r="J18" s="66"/>
      <c r="K18" s="66"/>
      <c r="L18" s="66"/>
      <c r="M18" s="66"/>
      <c r="N18" s="66"/>
      <c r="O18" s="66"/>
      <c r="P18" s="67"/>
    </row>
    <row r="19" spans="1:16" s="1" customFormat="1" ht="15" customHeight="1">
      <c r="A19" s="73"/>
      <c r="B19" s="16" t="s">
        <v>37</v>
      </c>
      <c r="C19" s="113"/>
      <c r="D19" s="68">
        <f>E19+F19</f>
        <v>1767918.8199999998</v>
      </c>
      <c r="E19" s="68">
        <f>H19</f>
        <v>530375.65</v>
      </c>
      <c r="F19" s="68">
        <f>L19</f>
        <v>1237543.17</v>
      </c>
      <c r="G19" s="68">
        <f>H19+L19</f>
        <v>1767918.8199999998</v>
      </c>
      <c r="H19" s="68">
        <f>K19</f>
        <v>530375.65</v>
      </c>
      <c r="I19" s="68"/>
      <c r="J19" s="68"/>
      <c r="K19" s="68">
        <v>530375.65</v>
      </c>
      <c r="L19" s="68">
        <f>P19</f>
        <v>1237543.17</v>
      </c>
      <c r="M19" s="68"/>
      <c r="N19" s="68"/>
      <c r="O19" s="68"/>
      <c r="P19" s="69">
        <v>1237543.17</v>
      </c>
    </row>
    <row r="20" spans="1:16" s="1" customFormat="1" ht="16.5" customHeight="1">
      <c r="A20" s="27" t="s">
        <v>6</v>
      </c>
      <c r="B20" s="8" t="s">
        <v>55</v>
      </c>
      <c r="C20" s="8"/>
      <c r="D20" s="71">
        <f>D25+D34+D41+D51+D59++D66+D75+D85+D94+D102</f>
        <v>4452255.62</v>
      </c>
      <c r="E20" s="71">
        <f aca="true" t="shared" si="2" ref="E20:P20">E25+E34+E41+E51+E59++E66+E75+E85+E94+E102</f>
        <v>627586.25</v>
      </c>
      <c r="F20" s="71">
        <f t="shared" si="2"/>
        <v>3824669.37</v>
      </c>
      <c r="G20" s="71">
        <f t="shared" si="2"/>
        <v>1051717.79</v>
      </c>
      <c r="H20" s="71">
        <f t="shared" si="2"/>
        <v>139449.62</v>
      </c>
      <c r="I20" s="71">
        <f t="shared" si="2"/>
        <v>0</v>
      </c>
      <c r="J20" s="71">
        <f t="shared" si="2"/>
        <v>0</v>
      </c>
      <c r="K20" s="71">
        <f t="shared" si="2"/>
        <v>139449.62</v>
      </c>
      <c r="L20" s="71">
        <f t="shared" si="2"/>
        <v>912268.1699999999</v>
      </c>
      <c r="M20" s="71">
        <f t="shared" si="2"/>
        <v>0</v>
      </c>
      <c r="N20" s="71">
        <f t="shared" si="2"/>
        <v>0</v>
      </c>
      <c r="O20" s="71">
        <f t="shared" si="2"/>
        <v>0</v>
      </c>
      <c r="P20" s="71">
        <f t="shared" si="2"/>
        <v>912268.1699999999</v>
      </c>
    </row>
    <row r="21" spans="1:16" s="1" customFormat="1" ht="16.5" customHeight="1">
      <c r="A21" s="132" t="s">
        <v>52</v>
      </c>
      <c r="B21" s="78" t="s">
        <v>78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9"/>
    </row>
    <row r="22" spans="1:16" s="1" customFormat="1" ht="16.5" customHeight="1">
      <c r="A22" s="133"/>
      <c r="B22" s="80" t="s">
        <v>84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1"/>
    </row>
    <row r="23" spans="1:16" s="1" customFormat="1" ht="16.5" customHeight="1">
      <c r="A23" s="133"/>
      <c r="B23" s="82" t="s">
        <v>85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3"/>
    </row>
    <row r="24" spans="1:16" s="1" customFormat="1" ht="16.5" customHeight="1">
      <c r="A24" s="133"/>
      <c r="B24" s="84" t="s">
        <v>86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5"/>
    </row>
    <row r="25" spans="1:16" s="1" customFormat="1" ht="16.5" customHeight="1">
      <c r="A25" s="133"/>
      <c r="B25" s="12" t="s">
        <v>22</v>
      </c>
      <c r="C25" s="21" t="s">
        <v>87</v>
      </c>
      <c r="D25" s="56">
        <f>D26+D27+D28+D29+D30</f>
        <v>914000</v>
      </c>
      <c r="E25" s="56">
        <f>E26+E27+E28+E29+E30</f>
        <v>137100</v>
      </c>
      <c r="F25" s="56">
        <f>F26+F27+F28+F29+F30</f>
        <v>776900</v>
      </c>
      <c r="G25" s="56">
        <f aca="true" t="shared" si="3" ref="G25:P25">G26+G27</f>
        <v>93233.6</v>
      </c>
      <c r="H25" s="56">
        <f t="shared" si="3"/>
        <v>13985.04</v>
      </c>
      <c r="I25" s="56">
        <f t="shared" si="3"/>
        <v>0</v>
      </c>
      <c r="J25" s="56">
        <f t="shared" si="3"/>
        <v>0</v>
      </c>
      <c r="K25" s="56">
        <f t="shared" si="3"/>
        <v>13985.04</v>
      </c>
      <c r="L25" s="56">
        <f t="shared" si="3"/>
        <v>79248.56</v>
      </c>
      <c r="M25" s="56">
        <f t="shared" si="3"/>
        <v>0</v>
      </c>
      <c r="N25" s="56">
        <f t="shared" si="3"/>
        <v>0</v>
      </c>
      <c r="O25" s="56">
        <f t="shared" si="3"/>
        <v>0</v>
      </c>
      <c r="P25" s="57">
        <f t="shared" si="3"/>
        <v>79248.56</v>
      </c>
    </row>
    <row r="26" spans="1:16" s="1" customFormat="1" ht="16.5" customHeight="1">
      <c r="A26" s="133"/>
      <c r="B26" s="4" t="s">
        <v>51</v>
      </c>
      <c r="C26" s="86"/>
      <c r="D26" s="61">
        <v>0</v>
      </c>
      <c r="E26" s="61">
        <v>0</v>
      </c>
      <c r="F26" s="61">
        <v>0</v>
      </c>
      <c r="G26" s="61"/>
      <c r="H26" s="61"/>
      <c r="I26" s="61"/>
      <c r="J26" s="61"/>
      <c r="K26" s="61"/>
      <c r="L26" s="61"/>
      <c r="M26" s="61"/>
      <c r="N26" s="61"/>
      <c r="O26" s="61"/>
      <c r="P26" s="62"/>
    </row>
    <row r="27" spans="1:16" s="1" customFormat="1" ht="16.5" customHeight="1">
      <c r="A27" s="133"/>
      <c r="B27" s="5" t="s">
        <v>37</v>
      </c>
      <c r="C27" s="87"/>
      <c r="D27" s="58">
        <f>E27+F27</f>
        <v>93233.6</v>
      </c>
      <c r="E27" s="58">
        <f>H27</f>
        <v>13985.04</v>
      </c>
      <c r="F27" s="58">
        <f>L27</f>
        <v>79248.56</v>
      </c>
      <c r="G27" s="58">
        <f>H27+L27</f>
        <v>93233.6</v>
      </c>
      <c r="H27" s="58">
        <f>K27</f>
        <v>13985.04</v>
      </c>
      <c r="I27" s="58">
        <v>0</v>
      </c>
      <c r="J27" s="58">
        <v>0</v>
      </c>
      <c r="K27" s="58">
        <v>13985.04</v>
      </c>
      <c r="L27" s="58">
        <f>P27</f>
        <v>79248.56</v>
      </c>
      <c r="M27" s="58">
        <v>0</v>
      </c>
      <c r="N27" s="58">
        <v>0</v>
      </c>
      <c r="O27" s="58">
        <v>0</v>
      </c>
      <c r="P27" s="63">
        <v>79248.56</v>
      </c>
    </row>
    <row r="28" spans="1:16" s="1" customFormat="1" ht="16.5" customHeight="1">
      <c r="A28" s="133"/>
      <c r="B28" s="11" t="s">
        <v>38</v>
      </c>
      <c r="C28" s="72"/>
      <c r="D28" s="34">
        <f>E28+F28</f>
        <v>493359.6</v>
      </c>
      <c r="E28" s="34">
        <v>74003.94</v>
      </c>
      <c r="F28" s="34">
        <v>419355.66</v>
      </c>
      <c r="G28" s="34"/>
      <c r="H28" s="34"/>
      <c r="I28" s="34"/>
      <c r="J28" s="34"/>
      <c r="K28" s="34"/>
      <c r="L28" s="34"/>
      <c r="M28" s="34"/>
      <c r="N28" s="58"/>
      <c r="O28" s="58"/>
      <c r="P28" s="63"/>
    </row>
    <row r="29" spans="1:16" s="1" customFormat="1" ht="16.5" customHeight="1">
      <c r="A29" s="134"/>
      <c r="B29" s="11" t="s">
        <v>59</v>
      </c>
      <c r="C29" s="72"/>
      <c r="D29" s="34">
        <f>E29+F29</f>
        <v>327406.80000000005</v>
      </c>
      <c r="E29" s="34">
        <v>49111.02</v>
      </c>
      <c r="F29" s="34">
        <v>278295.78</v>
      </c>
      <c r="G29" s="34"/>
      <c r="H29" s="34"/>
      <c r="I29" s="34"/>
      <c r="J29" s="34"/>
      <c r="K29" s="34"/>
      <c r="L29" s="34"/>
      <c r="M29" s="34"/>
      <c r="N29" s="58"/>
      <c r="O29" s="58"/>
      <c r="P29" s="63"/>
    </row>
    <row r="30" spans="1:17" s="1" customFormat="1" ht="16.5" customHeight="1">
      <c r="A30" s="73" t="s">
        <v>53</v>
      </c>
      <c r="B30" s="121" t="s">
        <v>30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3"/>
      <c r="Q30" s="7"/>
    </row>
    <row r="31" spans="1:17" s="1" customFormat="1" ht="13.5" customHeight="1">
      <c r="A31" s="73"/>
      <c r="B31" s="109" t="s">
        <v>31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1"/>
      <c r="Q31" s="7"/>
    </row>
    <row r="32" spans="1:17" s="1" customFormat="1" ht="12.75">
      <c r="A32" s="73"/>
      <c r="B32" s="84" t="s">
        <v>32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5"/>
      <c r="Q32" s="7"/>
    </row>
    <row r="33" spans="1:16" s="1" customFormat="1" ht="12.75">
      <c r="A33" s="73"/>
      <c r="B33" s="80" t="s">
        <v>33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1"/>
    </row>
    <row r="34" spans="1:16" s="1" customFormat="1" ht="12.75">
      <c r="A34" s="73"/>
      <c r="B34" s="12" t="s">
        <v>22</v>
      </c>
      <c r="C34" s="21" t="s">
        <v>34</v>
      </c>
      <c r="D34" s="56">
        <f>D35+D36</f>
        <v>282143.67</v>
      </c>
      <c r="E34" s="56">
        <f aca="true" t="shared" si="4" ref="E34:P34">E35+E36</f>
        <v>42319.79</v>
      </c>
      <c r="F34" s="56">
        <f t="shared" si="4"/>
        <v>239823.88</v>
      </c>
      <c r="G34" s="56">
        <f t="shared" si="4"/>
        <v>40583.67</v>
      </c>
      <c r="H34" s="56">
        <f t="shared" si="4"/>
        <v>6089.79</v>
      </c>
      <c r="I34" s="56">
        <f t="shared" si="4"/>
        <v>0</v>
      </c>
      <c r="J34" s="56">
        <f t="shared" si="4"/>
        <v>0</v>
      </c>
      <c r="K34" s="56">
        <f t="shared" si="4"/>
        <v>6089.79</v>
      </c>
      <c r="L34" s="56">
        <f t="shared" si="4"/>
        <v>34493.88</v>
      </c>
      <c r="M34" s="56">
        <f t="shared" si="4"/>
        <v>0</v>
      </c>
      <c r="N34" s="56">
        <f t="shared" si="4"/>
        <v>0</v>
      </c>
      <c r="O34" s="56">
        <f t="shared" si="4"/>
        <v>0</v>
      </c>
      <c r="P34" s="57">
        <f t="shared" si="4"/>
        <v>34493.88</v>
      </c>
    </row>
    <row r="35" spans="1:16" s="1" customFormat="1" ht="15" customHeight="1">
      <c r="A35" s="73"/>
      <c r="B35" s="4" t="s">
        <v>51</v>
      </c>
      <c r="C35" s="86"/>
      <c r="D35" s="61">
        <v>241560</v>
      </c>
      <c r="E35" s="61">
        <v>36230</v>
      </c>
      <c r="F35" s="61">
        <v>205330</v>
      </c>
      <c r="G35" s="61"/>
      <c r="H35" s="61"/>
      <c r="I35" s="61"/>
      <c r="J35" s="61"/>
      <c r="K35" s="61"/>
      <c r="L35" s="61"/>
      <c r="M35" s="61"/>
      <c r="N35" s="61"/>
      <c r="O35" s="61"/>
      <c r="P35" s="62"/>
    </row>
    <row r="36" spans="1:16" s="1" customFormat="1" ht="12.75">
      <c r="A36" s="73"/>
      <c r="B36" s="5" t="s">
        <v>37</v>
      </c>
      <c r="C36" s="87"/>
      <c r="D36" s="58">
        <f>E36+F36</f>
        <v>40583.67</v>
      </c>
      <c r="E36" s="58">
        <f>H36</f>
        <v>6089.79</v>
      </c>
      <c r="F36" s="58">
        <f>L36</f>
        <v>34493.88</v>
      </c>
      <c r="G36" s="58">
        <f>H36+L36</f>
        <v>40583.67</v>
      </c>
      <c r="H36" s="58">
        <f>K36</f>
        <v>6089.79</v>
      </c>
      <c r="I36" s="58">
        <v>0</v>
      </c>
      <c r="J36" s="58">
        <v>0</v>
      </c>
      <c r="K36" s="58">
        <v>6089.79</v>
      </c>
      <c r="L36" s="58">
        <f>P36</f>
        <v>34493.88</v>
      </c>
      <c r="M36" s="58">
        <v>0</v>
      </c>
      <c r="N36" s="58">
        <v>0</v>
      </c>
      <c r="O36" s="58">
        <v>0</v>
      </c>
      <c r="P36" s="63">
        <v>34493.88</v>
      </c>
    </row>
    <row r="37" spans="1:16" s="1" customFormat="1" ht="12.75">
      <c r="A37" s="75" t="s">
        <v>47</v>
      </c>
      <c r="B37" s="78" t="s">
        <v>78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9"/>
    </row>
    <row r="38" spans="1:16" s="1" customFormat="1" ht="12.75">
      <c r="A38" s="76"/>
      <c r="B38" s="80" t="s">
        <v>79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1"/>
    </row>
    <row r="39" spans="1:16" s="1" customFormat="1" ht="12.75">
      <c r="A39" s="76"/>
      <c r="B39" s="82" t="s">
        <v>80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3"/>
    </row>
    <row r="40" spans="1:16" s="1" customFormat="1" ht="12.75">
      <c r="A40" s="76"/>
      <c r="B40" s="84" t="s">
        <v>81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5"/>
    </row>
    <row r="41" spans="1:16" s="1" customFormat="1" ht="12.75">
      <c r="A41" s="76"/>
      <c r="B41" s="12" t="s">
        <v>22</v>
      </c>
      <c r="C41" s="21" t="s">
        <v>34</v>
      </c>
      <c r="D41" s="56">
        <f>D42+D43+D44+D45+D46</f>
        <v>593442</v>
      </c>
      <c r="E41" s="56">
        <f>E42+E43+E44+E45+E46</f>
        <v>62453.85</v>
      </c>
      <c r="F41" s="56">
        <f>F42+F43+F44+F45+F46</f>
        <v>530988.15</v>
      </c>
      <c r="G41" s="56">
        <f aca="true" t="shared" si="5" ref="G41:P41">G42+G43</f>
        <v>53895</v>
      </c>
      <c r="H41" s="56">
        <f t="shared" si="5"/>
        <v>1360.85</v>
      </c>
      <c r="I41" s="56">
        <f t="shared" si="5"/>
        <v>0</v>
      </c>
      <c r="J41" s="56">
        <f t="shared" si="5"/>
        <v>0</v>
      </c>
      <c r="K41" s="56">
        <f t="shared" si="5"/>
        <v>1360.85</v>
      </c>
      <c r="L41" s="56">
        <f t="shared" si="5"/>
        <v>52534.15</v>
      </c>
      <c r="M41" s="56">
        <f t="shared" si="5"/>
        <v>0</v>
      </c>
      <c r="N41" s="56">
        <f t="shared" si="5"/>
        <v>0</v>
      </c>
      <c r="O41" s="56">
        <f t="shared" si="5"/>
        <v>0</v>
      </c>
      <c r="P41" s="57">
        <f t="shared" si="5"/>
        <v>52534.15</v>
      </c>
    </row>
    <row r="42" spans="1:16" s="1" customFormat="1" ht="12.75">
      <c r="A42" s="76"/>
      <c r="B42" s="4" t="s">
        <v>51</v>
      </c>
      <c r="C42" s="86"/>
      <c r="D42" s="61">
        <v>0</v>
      </c>
      <c r="E42" s="61">
        <v>0</v>
      </c>
      <c r="F42" s="61">
        <v>0</v>
      </c>
      <c r="G42" s="61"/>
      <c r="H42" s="61"/>
      <c r="I42" s="61"/>
      <c r="J42" s="61"/>
      <c r="K42" s="61"/>
      <c r="L42" s="61"/>
      <c r="M42" s="61"/>
      <c r="N42" s="61"/>
      <c r="O42" s="61"/>
      <c r="P42" s="62"/>
    </row>
    <row r="43" spans="1:16" s="1" customFormat="1" ht="12.75">
      <c r="A43" s="76"/>
      <c r="B43" s="5" t="s">
        <v>37</v>
      </c>
      <c r="C43" s="87"/>
      <c r="D43" s="58">
        <f>E43+F43</f>
        <v>53895</v>
      </c>
      <c r="E43" s="58">
        <f>H43</f>
        <v>1360.85</v>
      </c>
      <c r="F43" s="58">
        <f>L43</f>
        <v>52534.15</v>
      </c>
      <c r="G43" s="58">
        <f>H43+L43</f>
        <v>53895</v>
      </c>
      <c r="H43" s="58">
        <f>K43</f>
        <v>1360.85</v>
      </c>
      <c r="I43" s="58">
        <v>0</v>
      </c>
      <c r="J43" s="58">
        <v>0</v>
      </c>
      <c r="K43" s="58">
        <v>1360.85</v>
      </c>
      <c r="L43" s="58">
        <f>P43</f>
        <v>52534.15</v>
      </c>
      <c r="M43" s="58">
        <v>0</v>
      </c>
      <c r="N43" s="58">
        <v>0</v>
      </c>
      <c r="O43" s="58">
        <v>0</v>
      </c>
      <c r="P43" s="63">
        <v>52534.15</v>
      </c>
    </row>
    <row r="44" spans="1:16" s="1" customFormat="1" ht="12.75">
      <c r="A44" s="76"/>
      <c r="B44" s="11" t="s">
        <v>38</v>
      </c>
      <c r="C44" s="72"/>
      <c r="D44" s="34">
        <f>E44+F44</f>
        <v>230139</v>
      </c>
      <c r="E44" s="34">
        <v>53281</v>
      </c>
      <c r="F44" s="34">
        <v>176858</v>
      </c>
      <c r="G44" s="34"/>
      <c r="H44" s="34"/>
      <c r="I44" s="34"/>
      <c r="J44" s="34"/>
      <c r="K44" s="34"/>
      <c r="L44" s="34"/>
      <c r="M44" s="34"/>
      <c r="N44" s="58"/>
      <c r="O44" s="58"/>
      <c r="P44" s="63"/>
    </row>
    <row r="45" spans="1:16" s="1" customFormat="1" ht="12.75">
      <c r="A45" s="76"/>
      <c r="B45" s="11" t="s">
        <v>59</v>
      </c>
      <c r="C45" s="72"/>
      <c r="D45" s="34">
        <f>E45+F45</f>
        <v>174104</v>
      </c>
      <c r="E45" s="34">
        <v>4396</v>
      </c>
      <c r="F45" s="34">
        <v>169708</v>
      </c>
      <c r="G45" s="34"/>
      <c r="H45" s="34"/>
      <c r="I45" s="34"/>
      <c r="J45" s="34"/>
      <c r="K45" s="34"/>
      <c r="L45" s="34"/>
      <c r="M45" s="34"/>
      <c r="N45" s="58"/>
      <c r="O45" s="58"/>
      <c r="P45" s="63"/>
    </row>
    <row r="46" spans="1:16" s="1" customFormat="1" ht="12.75">
      <c r="A46" s="77"/>
      <c r="B46" s="11" t="s">
        <v>83</v>
      </c>
      <c r="C46" s="72"/>
      <c r="D46" s="34">
        <f>E46+F46</f>
        <v>135304</v>
      </c>
      <c r="E46" s="34">
        <v>3416</v>
      </c>
      <c r="F46" s="34">
        <v>131888</v>
      </c>
      <c r="G46" s="34"/>
      <c r="H46" s="34"/>
      <c r="I46" s="34"/>
      <c r="J46" s="34"/>
      <c r="K46" s="34"/>
      <c r="L46" s="34"/>
      <c r="M46" s="34"/>
      <c r="N46" s="58"/>
      <c r="O46" s="58"/>
      <c r="P46" s="63"/>
    </row>
    <row r="47" spans="1:16" s="1" customFormat="1" ht="16.5" customHeight="1">
      <c r="A47" s="73" t="s">
        <v>35</v>
      </c>
      <c r="B47" s="78" t="s">
        <v>36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9"/>
    </row>
    <row r="48" spans="1:16" s="1" customFormat="1" ht="12" customHeight="1">
      <c r="A48" s="73"/>
      <c r="B48" s="80" t="s">
        <v>48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1"/>
    </row>
    <row r="49" spans="1:16" s="1" customFormat="1" ht="12" customHeight="1">
      <c r="A49" s="73"/>
      <c r="B49" s="84" t="s">
        <v>65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5"/>
    </row>
    <row r="50" spans="1:16" s="1" customFormat="1" ht="12" customHeight="1">
      <c r="A50" s="73"/>
      <c r="B50" s="128" t="s">
        <v>64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30"/>
    </row>
    <row r="51" spans="1:16" s="1" customFormat="1" ht="16.5" customHeight="1">
      <c r="A51" s="73"/>
      <c r="B51" s="12" t="s">
        <v>22</v>
      </c>
      <c r="C51" s="21" t="s">
        <v>39</v>
      </c>
      <c r="D51" s="56">
        <f>D52+D53+D54</f>
        <v>303838</v>
      </c>
      <c r="E51" s="56">
        <f aca="true" t="shared" si="6" ref="E51:P51">E52+E53+E54</f>
        <v>0</v>
      </c>
      <c r="F51" s="56">
        <f t="shared" si="6"/>
        <v>303838</v>
      </c>
      <c r="G51" s="56">
        <f t="shared" si="6"/>
        <v>77281</v>
      </c>
      <c r="H51" s="56">
        <f t="shared" si="6"/>
        <v>0</v>
      </c>
      <c r="I51" s="56">
        <f t="shared" si="6"/>
        <v>0</v>
      </c>
      <c r="J51" s="56">
        <f t="shared" si="6"/>
        <v>0</v>
      </c>
      <c r="K51" s="56">
        <f t="shared" si="6"/>
        <v>0</v>
      </c>
      <c r="L51" s="56">
        <f t="shared" si="6"/>
        <v>77281</v>
      </c>
      <c r="M51" s="56">
        <f t="shared" si="6"/>
        <v>0</v>
      </c>
      <c r="N51" s="56">
        <f t="shared" si="6"/>
        <v>0</v>
      </c>
      <c r="O51" s="56">
        <f t="shared" si="6"/>
        <v>0</v>
      </c>
      <c r="P51" s="57">
        <f t="shared" si="6"/>
        <v>77281</v>
      </c>
    </row>
    <row r="52" spans="1:16" s="1" customFormat="1" ht="16.5" customHeight="1">
      <c r="A52" s="73"/>
      <c r="B52" s="4" t="s">
        <v>51</v>
      </c>
      <c r="C52" s="125"/>
      <c r="D52" s="47">
        <v>211345</v>
      </c>
      <c r="E52" s="47"/>
      <c r="F52" s="47">
        <v>211345</v>
      </c>
      <c r="G52" s="47"/>
      <c r="H52" s="47"/>
      <c r="I52" s="54"/>
      <c r="J52" s="54"/>
      <c r="K52" s="54"/>
      <c r="L52" s="47"/>
      <c r="M52" s="54"/>
      <c r="N52" s="54"/>
      <c r="O52" s="54"/>
      <c r="P52" s="55"/>
    </row>
    <row r="53" spans="1:16" s="18" customFormat="1" ht="12" customHeight="1">
      <c r="A53" s="73"/>
      <c r="B53" s="5" t="s">
        <v>37</v>
      </c>
      <c r="C53" s="126"/>
      <c r="D53" s="58">
        <f>F53</f>
        <v>77281</v>
      </c>
      <c r="E53" s="58"/>
      <c r="F53" s="58">
        <f>G53</f>
        <v>77281</v>
      </c>
      <c r="G53" s="58">
        <f>L53</f>
        <v>77281</v>
      </c>
      <c r="H53" s="58"/>
      <c r="I53" s="59"/>
      <c r="J53" s="59"/>
      <c r="K53" s="59"/>
      <c r="L53" s="58">
        <f>P53</f>
        <v>77281</v>
      </c>
      <c r="M53" s="59"/>
      <c r="N53" s="59"/>
      <c r="O53" s="59"/>
      <c r="P53" s="60">
        <v>77281</v>
      </c>
    </row>
    <row r="54" spans="1:16" s="1" customFormat="1" ht="12" customHeight="1">
      <c r="A54" s="73"/>
      <c r="B54" s="4" t="s">
        <v>38</v>
      </c>
      <c r="C54" s="126"/>
      <c r="D54" s="47">
        <f>F54</f>
        <v>15212</v>
      </c>
      <c r="E54" s="47"/>
      <c r="F54" s="47">
        <v>15212</v>
      </c>
      <c r="G54" s="47"/>
      <c r="H54" s="47"/>
      <c r="I54" s="54"/>
      <c r="J54" s="54"/>
      <c r="K54" s="54"/>
      <c r="L54" s="47"/>
      <c r="M54" s="54"/>
      <c r="N54" s="54"/>
      <c r="O54" s="54"/>
      <c r="P54" s="55"/>
    </row>
    <row r="55" spans="1:16" s="1" customFormat="1" ht="12" customHeight="1">
      <c r="A55" s="75" t="s">
        <v>40</v>
      </c>
      <c r="B55" s="95" t="s">
        <v>43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6"/>
    </row>
    <row r="56" spans="1:16" s="1" customFormat="1" ht="12" customHeight="1">
      <c r="A56" s="76"/>
      <c r="B56" s="90" t="s">
        <v>0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1"/>
    </row>
    <row r="57" spans="1:16" s="1" customFormat="1" ht="12" customHeight="1">
      <c r="A57" s="76"/>
      <c r="B57" s="90" t="s">
        <v>57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1"/>
    </row>
    <row r="58" spans="1:16" s="1" customFormat="1" ht="12" customHeight="1">
      <c r="A58" s="76"/>
      <c r="B58" s="88" t="s">
        <v>58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9"/>
    </row>
    <row r="59" spans="1:16" s="1" customFormat="1" ht="12" customHeight="1">
      <c r="A59" s="76"/>
      <c r="B59" s="17" t="s">
        <v>22</v>
      </c>
      <c r="C59" s="21" t="s">
        <v>41</v>
      </c>
      <c r="D59" s="32">
        <f>D60+D61</f>
        <v>250579.7</v>
      </c>
      <c r="E59" s="32">
        <f aca="true" t="shared" si="7" ref="E59:P59">E60+E61</f>
        <v>69462.46</v>
      </c>
      <c r="F59" s="32">
        <f t="shared" si="7"/>
        <v>181117.24</v>
      </c>
      <c r="G59" s="32">
        <f t="shared" si="7"/>
        <v>6549.7</v>
      </c>
      <c r="H59" s="32">
        <f t="shared" si="7"/>
        <v>982.46</v>
      </c>
      <c r="I59" s="32">
        <f t="shared" si="7"/>
        <v>0</v>
      </c>
      <c r="J59" s="32">
        <f t="shared" si="7"/>
        <v>0</v>
      </c>
      <c r="K59" s="32">
        <f t="shared" si="7"/>
        <v>982.46</v>
      </c>
      <c r="L59" s="32">
        <f t="shared" si="7"/>
        <v>5567.24</v>
      </c>
      <c r="M59" s="32">
        <f t="shared" si="7"/>
        <v>0</v>
      </c>
      <c r="N59" s="32">
        <f t="shared" si="7"/>
        <v>0</v>
      </c>
      <c r="O59" s="32">
        <f t="shared" si="7"/>
        <v>0</v>
      </c>
      <c r="P59" s="33">
        <f t="shared" si="7"/>
        <v>5567.24</v>
      </c>
    </row>
    <row r="60" spans="1:16" s="1" customFormat="1" ht="12" customHeight="1">
      <c r="A60" s="76"/>
      <c r="B60" s="4" t="s">
        <v>51</v>
      </c>
      <c r="C60" s="125"/>
      <c r="D60" s="47">
        <v>244030</v>
      </c>
      <c r="E60" s="47">
        <v>68480</v>
      </c>
      <c r="F60" s="47">
        <v>175550</v>
      </c>
      <c r="G60" s="47"/>
      <c r="H60" s="47"/>
      <c r="I60" s="54"/>
      <c r="J60" s="54"/>
      <c r="K60" s="54"/>
      <c r="L60" s="47"/>
      <c r="M60" s="54"/>
      <c r="N60" s="54"/>
      <c r="O60" s="54"/>
      <c r="P60" s="55"/>
    </row>
    <row r="61" spans="1:16" s="1" customFormat="1" ht="12" customHeight="1">
      <c r="A61" s="77"/>
      <c r="B61" s="3" t="s">
        <v>37</v>
      </c>
      <c r="C61" s="127"/>
      <c r="D61" s="44">
        <f>E61+F61</f>
        <v>6549.7</v>
      </c>
      <c r="E61" s="44">
        <f>H61</f>
        <v>982.46</v>
      </c>
      <c r="F61" s="44">
        <f>L61</f>
        <v>5567.24</v>
      </c>
      <c r="G61" s="44">
        <f>H61+L61</f>
        <v>6549.7</v>
      </c>
      <c r="H61" s="44">
        <f>K61</f>
        <v>982.46</v>
      </c>
      <c r="I61" s="45"/>
      <c r="J61" s="45"/>
      <c r="K61" s="45">
        <v>982.46</v>
      </c>
      <c r="L61" s="44">
        <f>P61</f>
        <v>5567.24</v>
      </c>
      <c r="M61" s="44">
        <v>0</v>
      </c>
      <c r="N61" s="44">
        <v>0</v>
      </c>
      <c r="O61" s="44">
        <v>0</v>
      </c>
      <c r="P61" s="53">
        <v>5567.24</v>
      </c>
    </row>
    <row r="62" spans="1:16" s="1" customFormat="1" ht="12" customHeight="1">
      <c r="A62" s="73" t="s">
        <v>42</v>
      </c>
      <c r="B62" s="95" t="s">
        <v>23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6"/>
    </row>
    <row r="63" spans="1:16" s="1" customFormat="1" ht="12" customHeight="1">
      <c r="A63" s="73"/>
      <c r="B63" s="90" t="s">
        <v>24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1"/>
    </row>
    <row r="64" spans="1:16" s="1" customFormat="1" ht="12" customHeight="1">
      <c r="A64" s="73"/>
      <c r="B64" s="88" t="s">
        <v>63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9"/>
    </row>
    <row r="65" spans="1:16" s="1" customFormat="1" ht="12" customHeight="1">
      <c r="A65" s="73"/>
      <c r="B65" s="90" t="s">
        <v>29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1"/>
    </row>
    <row r="66" spans="1:16" s="1" customFormat="1" ht="15.75" customHeight="1">
      <c r="A66" s="73"/>
      <c r="B66" s="15" t="s">
        <v>22</v>
      </c>
      <c r="C66" s="21" t="s">
        <v>41</v>
      </c>
      <c r="D66" s="40">
        <f>D67+D68+D69</f>
        <v>520131</v>
      </c>
      <c r="E66" s="40">
        <f aca="true" t="shared" si="8" ref="E66:P66">E67+E68+E69</f>
        <v>78029.20999999999</v>
      </c>
      <c r="F66" s="40">
        <f t="shared" si="8"/>
        <v>442101.79</v>
      </c>
      <c r="G66" s="40">
        <f t="shared" si="8"/>
        <v>89577</v>
      </c>
      <c r="H66" s="40">
        <f t="shared" si="8"/>
        <v>13438.21</v>
      </c>
      <c r="I66" s="40">
        <f t="shared" si="8"/>
        <v>0</v>
      </c>
      <c r="J66" s="40">
        <f t="shared" si="8"/>
        <v>0</v>
      </c>
      <c r="K66" s="40">
        <f t="shared" si="8"/>
        <v>13438.21</v>
      </c>
      <c r="L66" s="40">
        <f t="shared" si="8"/>
        <v>76138.79</v>
      </c>
      <c r="M66" s="40">
        <f t="shared" si="8"/>
        <v>0</v>
      </c>
      <c r="N66" s="40">
        <f t="shared" si="8"/>
        <v>0</v>
      </c>
      <c r="O66" s="40">
        <f t="shared" si="8"/>
        <v>0</v>
      </c>
      <c r="P66" s="41">
        <f t="shared" si="8"/>
        <v>76138.79</v>
      </c>
    </row>
    <row r="67" spans="1:16" s="1" customFormat="1" ht="14.25" customHeight="1">
      <c r="A67" s="73"/>
      <c r="B67" s="4" t="s">
        <v>51</v>
      </c>
      <c r="C67" s="92"/>
      <c r="D67" s="34">
        <v>334748</v>
      </c>
      <c r="E67" s="34">
        <v>50219</v>
      </c>
      <c r="F67" s="34">
        <v>284529</v>
      </c>
      <c r="G67" s="34"/>
      <c r="H67" s="34"/>
      <c r="I67" s="34"/>
      <c r="J67" s="34"/>
      <c r="K67" s="34"/>
      <c r="L67" s="34"/>
      <c r="M67" s="34"/>
      <c r="N67" s="34"/>
      <c r="O67" s="34"/>
      <c r="P67" s="35"/>
    </row>
    <row r="68" spans="1:16" s="1" customFormat="1" ht="12" customHeight="1">
      <c r="A68" s="73"/>
      <c r="B68" s="3" t="s">
        <v>37</v>
      </c>
      <c r="C68" s="93"/>
      <c r="D68" s="44">
        <f>E68+F68</f>
        <v>89577</v>
      </c>
      <c r="E68" s="44">
        <f>H68</f>
        <v>13438.21</v>
      </c>
      <c r="F68" s="44">
        <f>L68</f>
        <v>76138.79</v>
      </c>
      <c r="G68" s="44">
        <f>H68+L68</f>
        <v>89577</v>
      </c>
      <c r="H68" s="44">
        <f>K68</f>
        <v>13438.21</v>
      </c>
      <c r="I68" s="44">
        <v>0</v>
      </c>
      <c r="J68" s="44">
        <v>0</v>
      </c>
      <c r="K68" s="44">
        <v>13438.21</v>
      </c>
      <c r="L68" s="44">
        <f>P68</f>
        <v>76138.79</v>
      </c>
      <c r="M68" s="44">
        <v>0</v>
      </c>
      <c r="N68" s="44">
        <v>0</v>
      </c>
      <c r="O68" s="44">
        <v>0</v>
      </c>
      <c r="P68" s="53">
        <v>76138.79</v>
      </c>
    </row>
    <row r="69" spans="1:16" s="1" customFormat="1" ht="12" customHeight="1">
      <c r="A69" s="73"/>
      <c r="B69" s="9" t="s">
        <v>38</v>
      </c>
      <c r="C69" s="93"/>
      <c r="D69" s="47">
        <f>E69+F69</f>
        <v>95806</v>
      </c>
      <c r="E69" s="47">
        <v>14372</v>
      </c>
      <c r="F69" s="47">
        <v>81434</v>
      </c>
      <c r="G69" s="47"/>
      <c r="H69" s="47"/>
      <c r="I69" s="48"/>
      <c r="J69" s="48"/>
      <c r="K69" s="48"/>
      <c r="L69" s="47"/>
      <c r="M69" s="48"/>
      <c r="N69" s="48"/>
      <c r="O69" s="48"/>
      <c r="P69" s="49"/>
    </row>
    <row r="70" spans="1:16" s="1" customFormat="1" ht="12" customHeight="1">
      <c r="A70" s="75" t="s">
        <v>44</v>
      </c>
      <c r="B70" s="95" t="s">
        <v>60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6"/>
    </row>
    <row r="71" spans="1:16" s="1" customFormat="1" ht="12" customHeight="1">
      <c r="A71" s="76"/>
      <c r="B71" s="90" t="s">
        <v>61</v>
      </c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1"/>
    </row>
    <row r="72" spans="1:16" s="1" customFormat="1" ht="12" customHeight="1">
      <c r="A72" s="76"/>
      <c r="B72" s="97" t="s">
        <v>62</v>
      </c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9"/>
    </row>
    <row r="73" spans="1:16" s="1" customFormat="1" ht="12" customHeight="1">
      <c r="A73" s="76"/>
      <c r="B73" s="88" t="s">
        <v>70</v>
      </c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9"/>
    </row>
    <row r="74" spans="1:16" s="1" customFormat="1" ht="12" customHeight="1">
      <c r="A74" s="76"/>
      <c r="B74" s="90" t="s">
        <v>29</v>
      </c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1"/>
    </row>
    <row r="75" spans="1:16" s="1" customFormat="1" ht="12" customHeight="1">
      <c r="A75" s="76"/>
      <c r="B75" s="15" t="s">
        <v>22</v>
      </c>
      <c r="C75" s="21" t="s">
        <v>41</v>
      </c>
      <c r="D75" s="40">
        <f aca="true" t="shared" si="9" ref="D75:P75">D76+D77+D78+D79</f>
        <v>140080</v>
      </c>
      <c r="E75" s="40">
        <f t="shared" si="9"/>
        <v>21012</v>
      </c>
      <c r="F75" s="40">
        <f t="shared" si="9"/>
        <v>119068</v>
      </c>
      <c r="G75" s="40">
        <f t="shared" si="9"/>
        <v>44920</v>
      </c>
      <c r="H75" s="40">
        <f t="shared" si="9"/>
        <v>6738</v>
      </c>
      <c r="I75" s="40">
        <f t="shared" si="9"/>
        <v>0</v>
      </c>
      <c r="J75" s="40">
        <f t="shared" si="9"/>
        <v>0</v>
      </c>
      <c r="K75" s="40">
        <f t="shared" si="9"/>
        <v>6738</v>
      </c>
      <c r="L75" s="40">
        <f t="shared" si="9"/>
        <v>38182</v>
      </c>
      <c r="M75" s="40">
        <f t="shared" si="9"/>
        <v>0</v>
      </c>
      <c r="N75" s="40">
        <f t="shared" si="9"/>
        <v>0</v>
      </c>
      <c r="O75" s="40">
        <f t="shared" si="9"/>
        <v>0</v>
      </c>
      <c r="P75" s="41">
        <f t="shared" si="9"/>
        <v>38182</v>
      </c>
    </row>
    <row r="76" spans="1:16" s="1" customFormat="1" ht="12" customHeight="1">
      <c r="A76" s="76"/>
      <c r="B76" s="4" t="s">
        <v>51</v>
      </c>
      <c r="C76" s="92"/>
      <c r="D76" s="34">
        <f>E76+F76</f>
        <v>28080</v>
      </c>
      <c r="E76" s="34">
        <v>4212</v>
      </c>
      <c r="F76" s="34">
        <v>23868</v>
      </c>
      <c r="G76" s="34"/>
      <c r="H76" s="34"/>
      <c r="I76" s="48"/>
      <c r="J76" s="48"/>
      <c r="K76" s="48"/>
      <c r="L76" s="34"/>
      <c r="M76" s="48"/>
      <c r="N76" s="48"/>
      <c r="O76" s="48"/>
      <c r="P76" s="49"/>
    </row>
    <row r="77" spans="1:16" s="1" customFormat="1" ht="12" customHeight="1">
      <c r="A77" s="76"/>
      <c r="B77" s="30" t="s">
        <v>37</v>
      </c>
      <c r="C77" s="93"/>
      <c r="D77" s="44">
        <f>E77+F77</f>
        <v>44920</v>
      </c>
      <c r="E77" s="44">
        <v>6738</v>
      </c>
      <c r="F77" s="44">
        <v>38182</v>
      </c>
      <c r="G77" s="44">
        <f>H77+L77</f>
        <v>44920</v>
      </c>
      <c r="H77" s="44">
        <f>K77</f>
        <v>6738</v>
      </c>
      <c r="I77" s="45"/>
      <c r="J77" s="45"/>
      <c r="K77" s="45">
        <v>6738</v>
      </c>
      <c r="L77" s="44">
        <f>P77</f>
        <v>38182</v>
      </c>
      <c r="M77" s="45"/>
      <c r="N77" s="45"/>
      <c r="O77" s="45"/>
      <c r="P77" s="46">
        <v>38182</v>
      </c>
    </row>
    <row r="78" spans="1:16" s="1" customFormat="1" ht="12" customHeight="1">
      <c r="A78" s="76"/>
      <c r="B78" s="9" t="s">
        <v>38</v>
      </c>
      <c r="C78" s="93"/>
      <c r="D78" s="47">
        <f>E78+F78</f>
        <v>44920</v>
      </c>
      <c r="E78" s="47">
        <v>6738</v>
      </c>
      <c r="F78" s="47">
        <v>38182</v>
      </c>
      <c r="G78" s="47"/>
      <c r="H78" s="47"/>
      <c r="I78" s="48"/>
      <c r="J78" s="48"/>
      <c r="K78" s="48"/>
      <c r="L78" s="47"/>
      <c r="M78" s="48"/>
      <c r="N78" s="48"/>
      <c r="O78" s="48"/>
      <c r="P78" s="49"/>
    </row>
    <row r="79" spans="1:16" s="1" customFormat="1" ht="12" customHeight="1">
      <c r="A79" s="76"/>
      <c r="B79" s="29" t="s">
        <v>59</v>
      </c>
      <c r="C79" s="93"/>
      <c r="D79" s="50">
        <f>E79+F79</f>
        <v>22160</v>
      </c>
      <c r="E79" s="50">
        <v>3324</v>
      </c>
      <c r="F79" s="50">
        <v>18836</v>
      </c>
      <c r="G79" s="50"/>
      <c r="H79" s="50"/>
      <c r="I79" s="51"/>
      <c r="J79" s="51"/>
      <c r="K79" s="51"/>
      <c r="L79" s="50"/>
      <c r="M79" s="51"/>
      <c r="N79" s="51"/>
      <c r="O79" s="51"/>
      <c r="P79" s="52"/>
    </row>
    <row r="80" spans="1:16" s="1" customFormat="1" ht="12" customHeight="1">
      <c r="A80" s="75" t="s">
        <v>74</v>
      </c>
      <c r="B80" s="95" t="s">
        <v>43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6"/>
    </row>
    <row r="81" spans="1:16" s="1" customFormat="1" ht="12" customHeight="1">
      <c r="A81" s="76"/>
      <c r="B81" s="90" t="s">
        <v>0</v>
      </c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1"/>
    </row>
    <row r="82" spans="1:16" s="1" customFormat="1" ht="12" customHeight="1">
      <c r="A82" s="76"/>
      <c r="B82" s="97" t="s">
        <v>71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9"/>
    </row>
    <row r="83" spans="1:16" s="1" customFormat="1" ht="12" customHeight="1">
      <c r="A83" s="76"/>
      <c r="B83" s="88" t="s">
        <v>72</v>
      </c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9"/>
    </row>
    <row r="84" spans="1:16" s="1" customFormat="1" ht="12" customHeight="1">
      <c r="A84" s="76"/>
      <c r="B84" s="90" t="s">
        <v>29</v>
      </c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1"/>
    </row>
    <row r="85" spans="1:16" s="1" customFormat="1" ht="12" customHeight="1">
      <c r="A85" s="76"/>
      <c r="B85" s="15" t="s">
        <v>22</v>
      </c>
      <c r="C85" s="21" t="s">
        <v>41</v>
      </c>
      <c r="D85" s="40">
        <f>D86+D87+D88</f>
        <v>202599</v>
      </c>
      <c r="E85" s="40">
        <f aca="true" t="shared" si="10" ref="E85:P85">E86+E87+E88</f>
        <v>30390</v>
      </c>
      <c r="F85" s="40">
        <f t="shared" si="10"/>
        <v>172209</v>
      </c>
      <c r="G85" s="40">
        <f t="shared" si="10"/>
        <v>188836</v>
      </c>
      <c r="H85" s="40">
        <f t="shared" si="10"/>
        <v>28326</v>
      </c>
      <c r="I85" s="40">
        <f t="shared" si="10"/>
        <v>0</v>
      </c>
      <c r="J85" s="40">
        <f t="shared" si="10"/>
        <v>0</v>
      </c>
      <c r="K85" s="40">
        <f t="shared" si="10"/>
        <v>28326</v>
      </c>
      <c r="L85" s="40">
        <f t="shared" si="10"/>
        <v>160510</v>
      </c>
      <c r="M85" s="40">
        <f t="shared" si="10"/>
        <v>0</v>
      </c>
      <c r="N85" s="40">
        <f t="shared" si="10"/>
        <v>0</v>
      </c>
      <c r="O85" s="40">
        <f t="shared" si="10"/>
        <v>0</v>
      </c>
      <c r="P85" s="41">
        <f t="shared" si="10"/>
        <v>160510</v>
      </c>
    </row>
    <row r="86" spans="1:16" s="1" customFormat="1" ht="12" customHeight="1">
      <c r="A86" s="76"/>
      <c r="B86" s="4" t="s">
        <v>51</v>
      </c>
      <c r="C86" s="92"/>
      <c r="D86" s="42">
        <f>E86+F86</f>
        <v>2509</v>
      </c>
      <c r="E86" s="42">
        <v>376</v>
      </c>
      <c r="F86" s="42">
        <v>2133</v>
      </c>
      <c r="G86" s="42"/>
      <c r="H86" s="42"/>
      <c r="I86" s="42"/>
      <c r="J86" s="42"/>
      <c r="K86" s="42"/>
      <c r="L86" s="42"/>
      <c r="M86" s="42"/>
      <c r="N86" s="42"/>
      <c r="O86" s="42"/>
      <c r="P86" s="43"/>
    </row>
    <row r="87" spans="1:16" s="1" customFormat="1" ht="12" customHeight="1">
      <c r="A87" s="76"/>
      <c r="B87" s="3" t="s">
        <v>37</v>
      </c>
      <c r="C87" s="93"/>
      <c r="D87" s="44">
        <f>E87+F87</f>
        <v>188836</v>
      </c>
      <c r="E87" s="44">
        <f>H87</f>
        <v>28326</v>
      </c>
      <c r="F87" s="44">
        <f>L87</f>
        <v>160510</v>
      </c>
      <c r="G87" s="44">
        <f>H87+L87</f>
        <v>188836</v>
      </c>
      <c r="H87" s="44">
        <f>K87</f>
        <v>28326</v>
      </c>
      <c r="I87" s="45"/>
      <c r="J87" s="45"/>
      <c r="K87" s="45">
        <v>28326</v>
      </c>
      <c r="L87" s="44">
        <f>P87</f>
        <v>160510</v>
      </c>
      <c r="M87" s="45"/>
      <c r="N87" s="45"/>
      <c r="O87" s="45"/>
      <c r="P87" s="46">
        <v>160510</v>
      </c>
    </row>
    <row r="88" spans="1:16" s="1" customFormat="1" ht="12" customHeight="1">
      <c r="A88" s="77"/>
      <c r="B88" s="9" t="s">
        <v>38</v>
      </c>
      <c r="C88" s="94"/>
      <c r="D88" s="47">
        <f>E88+F88</f>
        <v>11254</v>
      </c>
      <c r="E88" s="47">
        <v>1688</v>
      </c>
      <c r="F88" s="47">
        <v>9566</v>
      </c>
      <c r="G88" s="47"/>
      <c r="H88" s="47"/>
      <c r="I88" s="48"/>
      <c r="J88" s="48"/>
      <c r="K88" s="48"/>
      <c r="L88" s="47"/>
      <c r="M88" s="48"/>
      <c r="N88" s="48"/>
      <c r="O88" s="48"/>
      <c r="P88" s="49"/>
    </row>
    <row r="89" spans="1:16" s="1" customFormat="1" ht="12" customHeight="1">
      <c r="A89" s="75" t="s">
        <v>82</v>
      </c>
      <c r="B89" s="78" t="s">
        <v>75</v>
      </c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9"/>
    </row>
    <row r="90" spans="1:16" s="1" customFormat="1" ht="12" customHeight="1">
      <c r="A90" s="76"/>
      <c r="B90" s="80" t="s">
        <v>48</v>
      </c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1"/>
    </row>
    <row r="91" spans="1:16" s="1" customFormat="1" ht="12" customHeight="1">
      <c r="A91" s="76"/>
      <c r="B91" s="84" t="s">
        <v>76</v>
      </c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5"/>
    </row>
    <row r="92" spans="1:16" s="1" customFormat="1" ht="12" customHeight="1">
      <c r="A92" s="76"/>
      <c r="B92" s="88" t="s">
        <v>77</v>
      </c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9"/>
    </row>
    <row r="93" spans="1:16" s="1" customFormat="1" ht="12" customHeight="1">
      <c r="A93" s="76"/>
      <c r="B93" s="90" t="s">
        <v>29</v>
      </c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1"/>
    </row>
    <row r="94" spans="1:16" s="1" customFormat="1" ht="12" customHeight="1">
      <c r="A94" s="76"/>
      <c r="B94" s="15" t="s">
        <v>22</v>
      </c>
      <c r="C94" s="21" t="s">
        <v>41</v>
      </c>
      <c r="D94" s="40">
        <f>D95+D96+D97</f>
        <v>324776</v>
      </c>
      <c r="E94" s="40">
        <f aca="true" t="shared" si="11" ref="E94:P94">E95+E96+E97</f>
        <v>48719</v>
      </c>
      <c r="F94" s="40">
        <f t="shared" si="11"/>
        <v>276057</v>
      </c>
      <c r="G94" s="40">
        <f t="shared" si="11"/>
        <v>178260</v>
      </c>
      <c r="H94" s="40">
        <f t="shared" si="11"/>
        <v>26742</v>
      </c>
      <c r="I94" s="40">
        <f t="shared" si="11"/>
        <v>0</v>
      </c>
      <c r="J94" s="40">
        <f t="shared" si="11"/>
        <v>0</v>
      </c>
      <c r="K94" s="40">
        <f t="shared" si="11"/>
        <v>26742</v>
      </c>
      <c r="L94" s="40">
        <f t="shared" si="11"/>
        <v>151518</v>
      </c>
      <c r="M94" s="40">
        <f t="shared" si="11"/>
        <v>0</v>
      </c>
      <c r="N94" s="40">
        <f t="shared" si="11"/>
        <v>0</v>
      </c>
      <c r="O94" s="40">
        <f t="shared" si="11"/>
        <v>0</v>
      </c>
      <c r="P94" s="41">
        <f t="shared" si="11"/>
        <v>151518</v>
      </c>
    </row>
    <row r="95" spans="1:16" s="1" customFormat="1" ht="12" customHeight="1">
      <c r="A95" s="76"/>
      <c r="B95" s="4" t="s">
        <v>51</v>
      </c>
      <c r="C95" s="92"/>
      <c r="D95" s="42">
        <f>E95+F95</f>
        <v>0</v>
      </c>
      <c r="E95" s="42">
        <v>0</v>
      </c>
      <c r="F95" s="42">
        <v>0</v>
      </c>
      <c r="G95" s="42"/>
      <c r="H95" s="42"/>
      <c r="I95" s="42"/>
      <c r="J95" s="42"/>
      <c r="K95" s="42"/>
      <c r="L95" s="42"/>
      <c r="M95" s="42"/>
      <c r="N95" s="42"/>
      <c r="O95" s="42"/>
      <c r="P95" s="43"/>
    </row>
    <row r="96" spans="1:16" s="1" customFormat="1" ht="12" customHeight="1">
      <c r="A96" s="76"/>
      <c r="B96" s="3" t="s">
        <v>37</v>
      </c>
      <c r="C96" s="93"/>
      <c r="D96" s="44">
        <f>E96+F96</f>
        <v>178260</v>
      </c>
      <c r="E96" s="44">
        <f>H96</f>
        <v>26742</v>
      </c>
      <c r="F96" s="44">
        <f>L96</f>
        <v>151518</v>
      </c>
      <c r="G96" s="44">
        <f>H96+L96</f>
        <v>178260</v>
      </c>
      <c r="H96" s="44">
        <f>K96</f>
        <v>26742</v>
      </c>
      <c r="I96" s="45"/>
      <c r="J96" s="45"/>
      <c r="K96" s="45">
        <v>26742</v>
      </c>
      <c r="L96" s="44">
        <f>P96</f>
        <v>151518</v>
      </c>
      <c r="M96" s="45"/>
      <c r="N96" s="45"/>
      <c r="O96" s="45"/>
      <c r="P96" s="46">
        <v>151518</v>
      </c>
    </row>
    <row r="97" spans="1:16" s="1" customFormat="1" ht="12" customHeight="1">
      <c r="A97" s="77"/>
      <c r="B97" s="9" t="s">
        <v>38</v>
      </c>
      <c r="C97" s="94"/>
      <c r="D97" s="47">
        <f>E97+F97</f>
        <v>146516</v>
      </c>
      <c r="E97" s="47">
        <v>21977</v>
      </c>
      <c r="F97" s="47">
        <v>124539</v>
      </c>
      <c r="G97" s="47"/>
      <c r="H97" s="47"/>
      <c r="I97" s="48"/>
      <c r="J97" s="48"/>
      <c r="K97" s="48"/>
      <c r="L97" s="47"/>
      <c r="M97" s="48"/>
      <c r="N97" s="48"/>
      <c r="O97" s="48"/>
      <c r="P97" s="49"/>
    </row>
    <row r="98" spans="1:16" s="1" customFormat="1" ht="12" customHeight="1">
      <c r="A98" s="73" t="s">
        <v>88</v>
      </c>
      <c r="B98" s="97" t="s">
        <v>27</v>
      </c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9"/>
    </row>
    <row r="99" spans="1:16" s="1" customFormat="1" ht="12" customHeight="1">
      <c r="A99" s="73"/>
      <c r="B99" s="97" t="s">
        <v>28</v>
      </c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9"/>
    </row>
    <row r="100" spans="1:16" s="1" customFormat="1" ht="12" customHeight="1">
      <c r="A100" s="73"/>
      <c r="B100" s="88" t="s">
        <v>46</v>
      </c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9"/>
    </row>
    <row r="101" spans="1:16" s="1" customFormat="1" ht="12" customHeight="1">
      <c r="A101" s="73"/>
      <c r="B101" s="90" t="s">
        <v>29</v>
      </c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1"/>
    </row>
    <row r="102" spans="1:16" s="1" customFormat="1" ht="15" customHeight="1">
      <c r="A102" s="73"/>
      <c r="B102" s="22" t="s">
        <v>22</v>
      </c>
      <c r="C102" s="21" t="s">
        <v>2</v>
      </c>
      <c r="D102" s="32">
        <f>D103+D104</f>
        <v>920666.25</v>
      </c>
      <c r="E102" s="32">
        <f aca="true" t="shared" si="12" ref="E102:P102">E103+E104</f>
        <v>138099.94</v>
      </c>
      <c r="F102" s="32">
        <f t="shared" si="12"/>
        <v>782566.31</v>
      </c>
      <c r="G102" s="32">
        <f t="shared" si="12"/>
        <v>278581.82</v>
      </c>
      <c r="H102" s="32">
        <f t="shared" si="12"/>
        <v>41787.27</v>
      </c>
      <c r="I102" s="32">
        <f t="shared" si="12"/>
        <v>0</v>
      </c>
      <c r="J102" s="32">
        <f t="shared" si="12"/>
        <v>0</v>
      </c>
      <c r="K102" s="32">
        <f t="shared" si="12"/>
        <v>41787.27</v>
      </c>
      <c r="L102" s="32">
        <f t="shared" si="12"/>
        <v>236794.55</v>
      </c>
      <c r="M102" s="32">
        <f t="shared" si="12"/>
        <v>0</v>
      </c>
      <c r="N102" s="32">
        <f t="shared" si="12"/>
        <v>0</v>
      </c>
      <c r="O102" s="32">
        <f t="shared" si="12"/>
        <v>0</v>
      </c>
      <c r="P102" s="33">
        <f t="shared" si="12"/>
        <v>236794.55</v>
      </c>
    </row>
    <row r="103" spans="1:16" s="1" customFormat="1" ht="12" customHeight="1">
      <c r="A103" s="73"/>
      <c r="B103" s="4" t="s">
        <v>51</v>
      </c>
      <c r="C103" s="92"/>
      <c r="D103" s="34">
        <f>E103+F103</f>
        <v>642084.43</v>
      </c>
      <c r="E103" s="34">
        <v>96312.67</v>
      </c>
      <c r="F103" s="34">
        <v>545771.76</v>
      </c>
      <c r="G103" s="34"/>
      <c r="H103" s="34"/>
      <c r="I103" s="34"/>
      <c r="J103" s="34"/>
      <c r="K103" s="34"/>
      <c r="L103" s="34"/>
      <c r="M103" s="34"/>
      <c r="N103" s="34"/>
      <c r="O103" s="34"/>
      <c r="P103" s="35"/>
    </row>
    <row r="104" spans="1:16" s="1" customFormat="1" ht="12" customHeight="1" thickBot="1">
      <c r="A104" s="74"/>
      <c r="B104" s="31" t="s">
        <v>37</v>
      </c>
      <c r="C104" s="131"/>
      <c r="D104" s="36">
        <f>E104+F104</f>
        <v>278581.82</v>
      </c>
      <c r="E104" s="36">
        <f>H104</f>
        <v>41787.27</v>
      </c>
      <c r="F104" s="36">
        <f>L104</f>
        <v>236794.55</v>
      </c>
      <c r="G104" s="36">
        <f>H104+L104</f>
        <v>278581.82</v>
      </c>
      <c r="H104" s="36">
        <f>K104</f>
        <v>41787.27</v>
      </c>
      <c r="I104" s="36">
        <v>0</v>
      </c>
      <c r="J104" s="36">
        <v>0</v>
      </c>
      <c r="K104" s="36">
        <v>41787.27</v>
      </c>
      <c r="L104" s="36">
        <f>P104</f>
        <v>236794.55</v>
      </c>
      <c r="M104" s="36">
        <v>0</v>
      </c>
      <c r="N104" s="36">
        <v>0</v>
      </c>
      <c r="O104" s="36">
        <v>0</v>
      </c>
      <c r="P104" s="37">
        <v>236794.55</v>
      </c>
    </row>
    <row r="105" spans="1:16" ht="18" customHeight="1" thickBot="1">
      <c r="A105" s="100" t="s">
        <v>1</v>
      </c>
      <c r="B105" s="101"/>
      <c r="C105" s="101"/>
      <c r="D105" s="38">
        <f aca="true" t="shared" si="13" ref="D105:P105">D11+D20</f>
        <v>6296563.4399999995</v>
      </c>
      <c r="E105" s="38">
        <f t="shared" si="13"/>
        <v>1180878.9</v>
      </c>
      <c r="F105" s="38">
        <f t="shared" si="13"/>
        <v>5115684.54</v>
      </c>
      <c r="G105" s="38">
        <f t="shared" si="13"/>
        <v>2819636.61</v>
      </c>
      <c r="H105" s="38">
        <f t="shared" si="13"/>
        <v>669825.27</v>
      </c>
      <c r="I105" s="38">
        <f t="shared" si="13"/>
        <v>0</v>
      </c>
      <c r="J105" s="38">
        <f t="shared" si="13"/>
        <v>0</v>
      </c>
      <c r="K105" s="38">
        <f t="shared" si="13"/>
        <v>669825.27</v>
      </c>
      <c r="L105" s="38">
        <f t="shared" si="13"/>
        <v>2149811.34</v>
      </c>
      <c r="M105" s="38">
        <f t="shared" si="13"/>
        <v>0</v>
      </c>
      <c r="N105" s="38">
        <f t="shared" si="13"/>
        <v>0</v>
      </c>
      <c r="O105" s="38">
        <f t="shared" si="13"/>
        <v>0</v>
      </c>
      <c r="P105" s="39">
        <f t="shared" si="13"/>
        <v>2149811.34</v>
      </c>
    </row>
    <row r="106" spans="1:16" ht="12.75" customHeight="1">
      <c r="A106" s="19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ht="12.75">
      <c r="A107" s="19"/>
    </row>
    <row r="108" spans="1:16" ht="12.75">
      <c r="A108" s="19"/>
      <c r="N108" s="124"/>
      <c r="O108" s="124"/>
      <c r="P108" s="124"/>
    </row>
    <row r="109" ht="12.75">
      <c r="A109" s="19"/>
    </row>
    <row r="110" spans="1:16" ht="12.75">
      <c r="A110" s="19"/>
      <c r="N110" s="124"/>
      <c r="O110" s="124"/>
      <c r="P110" s="124"/>
    </row>
    <row r="111" ht="12.75">
      <c r="A111" s="19"/>
    </row>
    <row r="112" ht="12.75">
      <c r="A112" s="19"/>
    </row>
    <row r="113" ht="12.75">
      <c r="A113" s="19"/>
    </row>
    <row r="114" ht="12.75">
      <c r="A114" s="19"/>
    </row>
    <row r="115" ht="12.75">
      <c r="A115" s="19"/>
    </row>
    <row r="116" ht="12.75">
      <c r="A116" s="19"/>
    </row>
    <row r="117" ht="12.75">
      <c r="A117" s="19"/>
    </row>
    <row r="118" ht="12.75">
      <c r="A118" s="19"/>
    </row>
    <row r="119" ht="12.75">
      <c r="A119" s="19"/>
    </row>
    <row r="120" ht="12.75">
      <c r="A120" s="19"/>
    </row>
    <row r="121" ht="12.75">
      <c r="A121" s="19"/>
    </row>
    <row r="122" ht="12.75">
      <c r="A122" s="19"/>
    </row>
    <row r="123" ht="12.75">
      <c r="A123" s="19"/>
    </row>
    <row r="124" ht="12.75">
      <c r="A124" s="19"/>
    </row>
    <row r="125" ht="12.75">
      <c r="A125" s="19"/>
    </row>
    <row r="126" ht="12.75">
      <c r="A126" s="19"/>
    </row>
    <row r="127" ht="12.75">
      <c r="A127" s="19"/>
    </row>
    <row r="128" ht="12.75">
      <c r="A128" s="19"/>
    </row>
    <row r="129" ht="12.75">
      <c r="A129" s="19"/>
    </row>
    <row r="130" ht="12.75">
      <c r="A130" s="19"/>
    </row>
    <row r="131" ht="12.75">
      <c r="A131" s="19"/>
    </row>
    <row r="132" ht="12.75">
      <c r="A132" s="19"/>
    </row>
    <row r="133" ht="12.75">
      <c r="A133" s="19"/>
    </row>
    <row r="134" ht="12.75">
      <c r="A134" s="19"/>
    </row>
    <row r="135" ht="12.75">
      <c r="A135" s="19"/>
    </row>
    <row r="136" ht="12.75">
      <c r="A136" s="19"/>
    </row>
    <row r="137" ht="12.75">
      <c r="A137" s="19"/>
    </row>
    <row r="138" ht="12.75">
      <c r="A138" s="19"/>
    </row>
    <row r="139" ht="12.75">
      <c r="A139" s="19"/>
    </row>
    <row r="140" ht="12.75">
      <c r="A140" s="19"/>
    </row>
    <row r="141" ht="12.75">
      <c r="A141" s="19"/>
    </row>
    <row r="142" ht="12.75">
      <c r="A142" s="19"/>
    </row>
    <row r="143" ht="12.75">
      <c r="A143" s="19"/>
    </row>
    <row r="144" ht="12.75">
      <c r="A144" s="19"/>
    </row>
    <row r="145" ht="12.75">
      <c r="A145" s="19"/>
    </row>
    <row r="146" ht="12.75">
      <c r="A146" s="19"/>
    </row>
    <row r="147" ht="12.75">
      <c r="A147" s="19"/>
    </row>
    <row r="148" ht="12.75">
      <c r="A148" s="19"/>
    </row>
    <row r="149" ht="12.75">
      <c r="A149" s="19"/>
    </row>
    <row r="150" ht="12.75">
      <c r="A150" s="19"/>
    </row>
    <row r="151" ht="12.75">
      <c r="A151" s="19"/>
    </row>
    <row r="152" ht="12.75">
      <c r="A152" s="19"/>
    </row>
    <row r="153" ht="12.75">
      <c r="A153" s="19"/>
    </row>
    <row r="154" ht="12.75">
      <c r="A154" s="19"/>
    </row>
    <row r="155" ht="12.75">
      <c r="A155" s="19"/>
    </row>
    <row r="156" ht="12.75">
      <c r="A156" s="19"/>
    </row>
    <row r="157" ht="12.75">
      <c r="A157" s="19"/>
    </row>
    <row r="158" ht="12.75">
      <c r="A158" s="19"/>
    </row>
    <row r="159" ht="12.75">
      <c r="A159" s="19"/>
    </row>
    <row r="160" ht="12.75">
      <c r="A160" s="19"/>
    </row>
    <row r="161" ht="12.75">
      <c r="A161" s="19"/>
    </row>
    <row r="162" ht="12.75">
      <c r="A162" s="19"/>
    </row>
    <row r="163" ht="12.75">
      <c r="A163" s="19"/>
    </row>
    <row r="164" ht="12.75">
      <c r="A164" s="19"/>
    </row>
    <row r="165" ht="12.75">
      <c r="A165" s="19"/>
    </row>
    <row r="166" ht="12.75">
      <c r="A166" s="19"/>
    </row>
    <row r="167" ht="12.75">
      <c r="A167" s="19"/>
    </row>
    <row r="168" ht="12.75">
      <c r="A168" s="19"/>
    </row>
    <row r="169" ht="12.75">
      <c r="A169" s="19"/>
    </row>
    <row r="170" ht="12.75">
      <c r="A170" s="19"/>
    </row>
    <row r="171" ht="12.75">
      <c r="A171" s="19"/>
    </row>
    <row r="172" ht="12.75">
      <c r="A172" s="19"/>
    </row>
    <row r="173" ht="12.75">
      <c r="A173" s="19"/>
    </row>
    <row r="174" ht="12.75">
      <c r="A174" s="19"/>
    </row>
    <row r="175" ht="12.75">
      <c r="A175" s="19"/>
    </row>
    <row r="176" ht="12.75">
      <c r="A176" s="19"/>
    </row>
    <row r="177" ht="12.75">
      <c r="A177" s="19"/>
    </row>
    <row r="178" ht="12.75">
      <c r="A178" s="19"/>
    </row>
    <row r="179" ht="12.75">
      <c r="A179" s="19"/>
    </row>
    <row r="180" ht="12.75">
      <c r="A180" s="19"/>
    </row>
    <row r="181" ht="12.75">
      <c r="A181" s="19"/>
    </row>
    <row r="182" ht="12.75">
      <c r="A182" s="19"/>
    </row>
    <row r="183" ht="12.75">
      <c r="A183" s="19"/>
    </row>
    <row r="184" ht="12.75">
      <c r="A184" s="19"/>
    </row>
    <row r="185" ht="12.75">
      <c r="A185" s="19"/>
    </row>
    <row r="186" ht="12.75">
      <c r="A186" s="19"/>
    </row>
    <row r="187" ht="12.75">
      <c r="A187" s="19"/>
    </row>
    <row r="188" ht="12.75">
      <c r="A188" s="19"/>
    </row>
    <row r="189" ht="12.75">
      <c r="A189" s="19"/>
    </row>
    <row r="190" ht="12.75">
      <c r="A190" s="19"/>
    </row>
    <row r="191" ht="12.75">
      <c r="A191" s="19"/>
    </row>
    <row r="192" ht="12.75">
      <c r="A192" s="19"/>
    </row>
    <row r="193" ht="12.75">
      <c r="A193" s="19"/>
    </row>
    <row r="194" ht="12.75">
      <c r="A194" s="19"/>
    </row>
    <row r="195" ht="12.75">
      <c r="A195" s="19"/>
    </row>
    <row r="196" ht="12.75">
      <c r="A196" s="19"/>
    </row>
    <row r="197" ht="12.75">
      <c r="A197" s="19"/>
    </row>
    <row r="198" ht="12.75">
      <c r="A198" s="19"/>
    </row>
    <row r="199" ht="12.75">
      <c r="A199" s="19"/>
    </row>
    <row r="200" ht="12.75">
      <c r="A200" s="19"/>
    </row>
    <row r="201" ht="12.75">
      <c r="A201" s="19"/>
    </row>
    <row r="202" ht="12.75">
      <c r="A202" s="19"/>
    </row>
    <row r="203" ht="12.75">
      <c r="A203" s="19"/>
    </row>
    <row r="204" ht="12.75">
      <c r="A204" s="19"/>
    </row>
    <row r="205" ht="12.75">
      <c r="A205" s="19"/>
    </row>
    <row r="206" ht="12.75">
      <c r="A206" s="19"/>
    </row>
    <row r="207" ht="12.75">
      <c r="A207" s="19"/>
    </row>
    <row r="208" ht="12.75">
      <c r="A208" s="19"/>
    </row>
    <row r="209" ht="12.75">
      <c r="A209" s="19"/>
    </row>
    <row r="210" ht="12.75">
      <c r="A210" s="19"/>
    </row>
    <row r="211" ht="12.75">
      <c r="A211" s="19"/>
    </row>
    <row r="212" ht="12.75">
      <c r="A212" s="19"/>
    </row>
    <row r="213" ht="12.75">
      <c r="A213" s="19"/>
    </row>
    <row r="214" ht="12.75">
      <c r="A214" s="19"/>
    </row>
    <row r="215" ht="12.75">
      <c r="A215" s="19"/>
    </row>
    <row r="216" ht="12.75">
      <c r="A216" s="19"/>
    </row>
    <row r="217" ht="12.75">
      <c r="A217" s="19"/>
    </row>
    <row r="218" ht="12.75">
      <c r="A218" s="19"/>
    </row>
    <row r="219" ht="12.75">
      <c r="A219" s="19"/>
    </row>
    <row r="220" ht="12.75">
      <c r="A220" s="19"/>
    </row>
    <row r="221" ht="12.75">
      <c r="A221" s="19"/>
    </row>
    <row r="222" ht="12.75">
      <c r="A222" s="19"/>
    </row>
    <row r="223" ht="12.75">
      <c r="A223" s="19"/>
    </row>
    <row r="224" ht="12.75">
      <c r="A224" s="19"/>
    </row>
    <row r="225" ht="12.75">
      <c r="A225" s="19"/>
    </row>
    <row r="226" ht="12.75">
      <c r="A226" s="19"/>
    </row>
    <row r="227" ht="12.75">
      <c r="A227" s="19"/>
    </row>
    <row r="228" ht="12.75">
      <c r="A228" s="19"/>
    </row>
    <row r="229" ht="12.75">
      <c r="A229" s="19"/>
    </row>
    <row r="230" ht="12.75">
      <c r="A230" s="19"/>
    </row>
    <row r="231" ht="12.75">
      <c r="A231" s="19"/>
    </row>
    <row r="232" ht="12.75">
      <c r="A232" s="19"/>
    </row>
    <row r="233" ht="12.75">
      <c r="A233" s="19"/>
    </row>
    <row r="234" ht="12.75">
      <c r="A234" s="19"/>
    </row>
    <row r="235" ht="12.75">
      <c r="A235" s="19"/>
    </row>
    <row r="236" ht="12.75">
      <c r="A236" s="19"/>
    </row>
    <row r="237" ht="12.75">
      <c r="A237" s="19"/>
    </row>
    <row r="238" ht="12.75">
      <c r="A238" s="19"/>
    </row>
    <row r="239" ht="12.75">
      <c r="A239" s="19"/>
    </row>
    <row r="240" ht="12.75">
      <c r="A240" s="19"/>
    </row>
    <row r="241" ht="12.75">
      <c r="A241" s="19"/>
    </row>
    <row r="242" ht="12.75">
      <c r="A242" s="19"/>
    </row>
    <row r="243" ht="12.75">
      <c r="A243" s="19"/>
    </row>
    <row r="244" ht="12.75">
      <c r="A244" s="19"/>
    </row>
    <row r="245" ht="12.75">
      <c r="A245" s="19"/>
    </row>
    <row r="246" ht="12.75">
      <c r="A246" s="19"/>
    </row>
    <row r="247" ht="12.75">
      <c r="A247" s="19"/>
    </row>
    <row r="248" ht="12.75">
      <c r="A248" s="19"/>
    </row>
    <row r="249" ht="12.75">
      <c r="A249" s="19"/>
    </row>
    <row r="250" ht="12.75">
      <c r="A250" s="19"/>
    </row>
    <row r="251" ht="12.75">
      <c r="A251" s="19"/>
    </row>
    <row r="252" ht="12.75">
      <c r="A252" s="19"/>
    </row>
    <row r="253" ht="12.75">
      <c r="A253" s="19"/>
    </row>
    <row r="254" ht="12.75">
      <c r="A254" s="19"/>
    </row>
    <row r="255" ht="12.75">
      <c r="A255" s="19"/>
    </row>
    <row r="256" ht="12.75">
      <c r="A256" s="19"/>
    </row>
    <row r="257" ht="12.75">
      <c r="A257" s="19"/>
    </row>
    <row r="258" ht="12.75">
      <c r="A258" s="19"/>
    </row>
    <row r="259" ht="12.75">
      <c r="A259" s="19"/>
    </row>
    <row r="260" ht="12.75">
      <c r="A260" s="19"/>
    </row>
    <row r="261" ht="12.75">
      <c r="A261" s="19"/>
    </row>
    <row r="262" ht="12.75">
      <c r="A262" s="19"/>
    </row>
    <row r="263" ht="12.75">
      <c r="A263" s="19"/>
    </row>
    <row r="264" ht="12.75">
      <c r="A264" s="19"/>
    </row>
    <row r="265" ht="12.75">
      <c r="A265" s="19"/>
    </row>
    <row r="266" ht="12.75">
      <c r="A266" s="19"/>
    </row>
    <row r="267" ht="12.75">
      <c r="A267" s="19"/>
    </row>
    <row r="268" ht="12.75">
      <c r="A268" s="19"/>
    </row>
    <row r="269" ht="12.75">
      <c r="A269" s="19"/>
    </row>
    <row r="270" ht="12.75">
      <c r="A270" s="19"/>
    </row>
    <row r="271" ht="12.75">
      <c r="A271" s="19"/>
    </row>
    <row r="272" ht="12.75">
      <c r="A272" s="19"/>
    </row>
    <row r="273" ht="12.75">
      <c r="A273" s="19"/>
    </row>
    <row r="274" ht="12.75">
      <c r="A274" s="19"/>
    </row>
    <row r="275" ht="12.75">
      <c r="A275" s="19"/>
    </row>
    <row r="276" ht="12.75">
      <c r="A276" s="19"/>
    </row>
    <row r="277" ht="12.75">
      <c r="A277" s="19"/>
    </row>
    <row r="278" ht="12.75">
      <c r="A278" s="19"/>
    </row>
    <row r="279" ht="12.75">
      <c r="A279" s="19"/>
    </row>
    <row r="280" ht="12.75">
      <c r="A280" s="19"/>
    </row>
    <row r="281" ht="12.75">
      <c r="A281" s="19"/>
    </row>
    <row r="282" ht="12.75">
      <c r="A282" s="19"/>
    </row>
    <row r="283" ht="12.75">
      <c r="A283" s="19"/>
    </row>
    <row r="284" ht="12.75">
      <c r="A284" s="19"/>
    </row>
    <row r="285" ht="12.75">
      <c r="A285" s="19"/>
    </row>
    <row r="286" ht="12.75">
      <c r="A286" s="19"/>
    </row>
    <row r="287" ht="12.75">
      <c r="A287" s="19"/>
    </row>
    <row r="288" ht="12.75">
      <c r="A288" s="19"/>
    </row>
    <row r="289" ht="12.75">
      <c r="A289" s="19"/>
    </row>
    <row r="290" ht="12.75">
      <c r="A290" s="19"/>
    </row>
    <row r="291" ht="12.75">
      <c r="A291" s="19"/>
    </row>
    <row r="292" ht="12.75">
      <c r="A292" s="19"/>
    </row>
    <row r="293" ht="12.75">
      <c r="A293" s="19"/>
    </row>
    <row r="294" ht="12.75">
      <c r="A294" s="19"/>
    </row>
    <row r="295" ht="12.75">
      <c r="A295" s="19"/>
    </row>
    <row r="296" ht="12.75">
      <c r="A296" s="19"/>
    </row>
    <row r="297" ht="12.75">
      <c r="A297" s="19"/>
    </row>
    <row r="298" ht="12.75">
      <c r="A298" s="19"/>
    </row>
    <row r="299" ht="12.75">
      <c r="A299" s="19"/>
    </row>
    <row r="300" ht="12.75">
      <c r="A300" s="19"/>
    </row>
    <row r="301" ht="12.75">
      <c r="A301" s="19"/>
    </row>
    <row r="302" ht="12.75">
      <c r="A302" s="19"/>
    </row>
    <row r="303" ht="12.75">
      <c r="A303" s="19"/>
    </row>
    <row r="304" ht="12.75">
      <c r="A304" s="19"/>
    </row>
    <row r="305" ht="12.75">
      <c r="A305" s="19"/>
    </row>
    <row r="306" ht="12.75">
      <c r="A306" s="19"/>
    </row>
    <row r="307" ht="12.75">
      <c r="A307" s="19"/>
    </row>
    <row r="308" ht="12.75">
      <c r="A308" s="19"/>
    </row>
    <row r="309" ht="12.75">
      <c r="A309" s="19"/>
    </row>
    <row r="310" ht="12.75">
      <c r="A310" s="19"/>
    </row>
    <row r="311" ht="12.75">
      <c r="A311" s="19"/>
    </row>
    <row r="312" ht="12.75">
      <c r="A312" s="19"/>
    </row>
    <row r="313" ht="12.75">
      <c r="A313" s="19"/>
    </row>
    <row r="314" ht="12.75">
      <c r="A314" s="19"/>
    </row>
    <row r="315" ht="12.75">
      <c r="A315" s="19"/>
    </row>
    <row r="316" ht="12.75">
      <c r="A316" s="19"/>
    </row>
    <row r="317" ht="12.75">
      <c r="A317" s="19"/>
    </row>
    <row r="318" ht="12.75">
      <c r="A318" s="19"/>
    </row>
    <row r="319" ht="12.75">
      <c r="A319" s="19"/>
    </row>
    <row r="320" ht="12.75">
      <c r="A320" s="19"/>
    </row>
    <row r="321" ht="12.75">
      <c r="A321" s="19"/>
    </row>
    <row r="322" ht="12.75">
      <c r="A322" s="19"/>
    </row>
    <row r="323" ht="12.75">
      <c r="A323" s="19"/>
    </row>
    <row r="324" ht="12.75">
      <c r="A324" s="19"/>
    </row>
    <row r="325" ht="12.75">
      <c r="A325" s="19"/>
    </row>
    <row r="326" ht="12.75">
      <c r="A326" s="19"/>
    </row>
    <row r="327" ht="12.75">
      <c r="A327" s="19"/>
    </row>
    <row r="328" ht="12.75">
      <c r="A328" s="19"/>
    </row>
    <row r="329" ht="12.75">
      <c r="A329" s="19"/>
    </row>
    <row r="330" ht="12.75">
      <c r="A330" s="19"/>
    </row>
    <row r="331" ht="12.75">
      <c r="A331" s="19"/>
    </row>
    <row r="332" ht="12.75">
      <c r="A332" s="19"/>
    </row>
    <row r="333" ht="12.75">
      <c r="A333" s="19"/>
    </row>
    <row r="334" ht="12.75">
      <c r="A334" s="19"/>
    </row>
    <row r="335" ht="12.75">
      <c r="A335" s="19"/>
    </row>
    <row r="336" ht="12.75">
      <c r="A336" s="19"/>
    </row>
    <row r="337" ht="12.75">
      <c r="A337" s="19"/>
    </row>
    <row r="338" ht="12.75">
      <c r="A338" s="19"/>
    </row>
    <row r="339" ht="12.75">
      <c r="A339" s="19"/>
    </row>
    <row r="340" ht="12.75">
      <c r="A340" s="19"/>
    </row>
    <row r="341" ht="12.75">
      <c r="A341" s="19"/>
    </row>
    <row r="342" ht="12.75">
      <c r="A342" s="19"/>
    </row>
    <row r="343" ht="12.75">
      <c r="A343" s="19"/>
    </row>
    <row r="344" ht="12.75">
      <c r="A344" s="19"/>
    </row>
    <row r="345" ht="12.75">
      <c r="A345" s="19"/>
    </row>
    <row r="346" ht="12.75">
      <c r="A346" s="19"/>
    </row>
    <row r="347" ht="12.75">
      <c r="A347" s="19"/>
    </row>
    <row r="348" ht="12.75">
      <c r="A348" s="19"/>
    </row>
    <row r="349" ht="12.75">
      <c r="A349" s="19"/>
    </row>
    <row r="350" ht="12.75">
      <c r="A350" s="19"/>
    </row>
    <row r="351" ht="12.75">
      <c r="A351" s="19"/>
    </row>
    <row r="352" ht="12.75">
      <c r="A352" s="19"/>
    </row>
    <row r="353" ht="12.75">
      <c r="A353" s="19"/>
    </row>
    <row r="354" ht="12.75">
      <c r="A354" s="19"/>
    </row>
    <row r="355" ht="12.75">
      <c r="A355" s="19"/>
    </row>
    <row r="356" ht="12.75">
      <c r="A356" s="19"/>
    </row>
    <row r="357" ht="12.75">
      <c r="A357" s="19"/>
    </row>
    <row r="358" ht="12.75">
      <c r="A358" s="19"/>
    </row>
    <row r="359" ht="12.75">
      <c r="A359" s="19"/>
    </row>
    <row r="360" ht="12.75">
      <c r="A360" s="19"/>
    </row>
    <row r="361" ht="12.75">
      <c r="A361" s="19"/>
    </row>
    <row r="362" ht="12.75">
      <c r="A362" s="19"/>
    </row>
    <row r="363" ht="12.75">
      <c r="A363" s="19"/>
    </row>
    <row r="364" ht="12.75">
      <c r="A364" s="19"/>
    </row>
    <row r="365" ht="12.75">
      <c r="A365" s="19"/>
    </row>
    <row r="366" ht="12.75">
      <c r="A366" s="19"/>
    </row>
    <row r="367" ht="12.75">
      <c r="A367" s="19"/>
    </row>
    <row r="368" ht="12.75">
      <c r="A368" s="19"/>
    </row>
    <row r="369" ht="12.75">
      <c r="A369" s="19"/>
    </row>
    <row r="370" ht="12.75">
      <c r="A370" s="19"/>
    </row>
    <row r="371" ht="12.75">
      <c r="A371" s="19"/>
    </row>
    <row r="372" ht="12.75">
      <c r="A372" s="19"/>
    </row>
    <row r="373" ht="12.75">
      <c r="A373" s="19"/>
    </row>
    <row r="374" ht="12.75">
      <c r="A374" s="19"/>
    </row>
    <row r="375" ht="12.75">
      <c r="A375" s="19"/>
    </row>
    <row r="376" ht="12.75">
      <c r="A376" s="19"/>
    </row>
    <row r="377" ht="12.75">
      <c r="A377" s="19"/>
    </row>
    <row r="378" ht="12.75">
      <c r="A378" s="19"/>
    </row>
    <row r="379" ht="12.75">
      <c r="A379" s="19"/>
    </row>
    <row r="380" ht="12.75">
      <c r="A380" s="19"/>
    </row>
    <row r="381" ht="12.75">
      <c r="A381" s="19"/>
    </row>
    <row r="382" ht="12.75">
      <c r="A382" s="19"/>
    </row>
    <row r="383" ht="12.75">
      <c r="A383" s="19"/>
    </row>
    <row r="384" ht="12.75">
      <c r="A384" s="19"/>
    </row>
    <row r="385" ht="12.75">
      <c r="A385" s="19"/>
    </row>
    <row r="386" ht="12.75">
      <c r="A386" s="19"/>
    </row>
    <row r="387" ht="12.75">
      <c r="A387" s="19"/>
    </row>
    <row r="388" ht="12.75">
      <c r="A388" s="19"/>
    </row>
    <row r="389" ht="12.75">
      <c r="A389" s="19"/>
    </row>
    <row r="390" ht="12.75">
      <c r="A390" s="19"/>
    </row>
    <row r="391" ht="12.75">
      <c r="A391" s="19"/>
    </row>
    <row r="392" ht="12.75">
      <c r="A392" s="19"/>
    </row>
    <row r="393" ht="12.75">
      <c r="A393" s="19"/>
    </row>
    <row r="394" ht="12.75">
      <c r="A394" s="19"/>
    </row>
    <row r="395" ht="12.75">
      <c r="A395" s="19"/>
    </row>
    <row r="396" ht="12.75">
      <c r="A396" s="19"/>
    </row>
    <row r="397" ht="12.75">
      <c r="A397" s="19"/>
    </row>
    <row r="398" ht="12.75">
      <c r="A398" s="19"/>
    </row>
    <row r="399" ht="12.75">
      <c r="A399" s="19"/>
    </row>
    <row r="400" ht="12.75">
      <c r="A400" s="19"/>
    </row>
    <row r="401" ht="12.75">
      <c r="A401" s="19"/>
    </row>
    <row r="402" ht="12.75">
      <c r="A402" s="19"/>
    </row>
    <row r="403" ht="12.75">
      <c r="A403" s="19"/>
    </row>
    <row r="404" ht="12.75">
      <c r="A404" s="19"/>
    </row>
    <row r="405" ht="12.75">
      <c r="A405" s="19"/>
    </row>
    <row r="406" ht="12.75">
      <c r="A406" s="19"/>
    </row>
    <row r="407" ht="12.75">
      <c r="A407" s="19"/>
    </row>
    <row r="408" ht="12.75">
      <c r="A408" s="19"/>
    </row>
    <row r="409" ht="12.75">
      <c r="A409" s="19"/>
    </row>
    <row r="410" ht="12.75">
      <c r="A410" s="19"/>
    </row>
    <row r="411" ht="12.75">
      <c r="A411" s="19"/>
    </row>
    <row r="412" ht="12.75">
      <c r="A412" s="19"/>
    </row>
    <row r="413" ht="12.75">
      <c r="A413" s="19"/>
    </row>
    <row r="414" ht="12.75">
      <c r="A414" s="19"/>
    </row>
    <row r="415" ht="12.75">
      <c r="A415" s="19"/>
    </row>
    <row r="416" ht="12.75">
      <c r="A416" s="19"/>
    </row>
    <row r="417" ht="12.75">
      <c r="A417" s="19"/>
    </row>
    <row r="418" ht="12.75">
      <c r="A418" s="19"/>
    </row>
    <row r="419" ht="12.75">
      <c r="A419" s="19"/>
    </row>
    <row r="420" ht="12.75">
      <c r="A420" s="19"/>
    </row>
    <row r="421" ht="12.75">
      <c r="A421" s="19"/>
    </row>
    <row r="422" ht="12.75">
      <c r="A422" s="19"/>
    </row>
    <row r="423" ht="12.75">
      <c r="A423" s="19"/>
    </row>
    <row r="424" ht="12.75">
      <c r="A424" s="19"/>
    </row>
    <row r="425" ht="12.75">
      <c r="A425" s="19"/>
    </row>
    <row r="426" ht="12.75">
      <c r="A426" s="19"/>
    </row>
    <row r="427" ht="12.75">
      <c r="A427" s="19"/>
    </row>
    <row r="428" ht="12.75">
      <c r="A428" s="19"/>
    </row>
    <row r="429" ht="12.75">
      <c r="A429" s="19"/>
    </row>
    <row r="430" ht="12.75">
      <c r="A430" s="19"/>
    </row>
    <row r="431" ht="12.75">
      <c r="A431" s="19"/>
    </row>
    <row r="432" ht="12.75">
      <c r="A432" s="19"/>
    </row>
    <row r="433" ht="12.75">
      <c r="A433" s="19"/>
    </row>
    <row r="434" ht="12.75">
      <c r="A434" s="19"/>
    </row>
    <row r="435" ht="12.75">
      <c r="A435" s="19"/>
    </row>
    <row r="436" ht="12.75">
      <c r="A436" s="19"/>
    </row>
    <row r="437" ht="12.75">
      <c r="A437" s="19"/>
    </row>
    <row r="438" ht="12.75">
      <c r="A438" s="19"/>
    </row>
    <row r="439" ht="12.75">
      <c r="A439" s="19"/>
    </row>
    <row r="440" ht="12.75">
      <c r="A440" s="19"/>
    </row>
    <row r="441" ht="12.75">
      <c r="A441" s="19"/>
    </row>
    <row r="442" ht="12.75">
      <c r="A442" s="19"/>
    </row>
    <row r="443" ht="12.75">
      <c r="A443" s="19"/>
    </row>
    <row r="444" ht="12.75">
      <c r="A444" s="19"/>
    </row>
    <row r="445" ht="12.75">
      <c r="A445" s="19"/>
    </row>
    <row r="446" ht="12.75">
      <c r="A446" s="19"/>
    </row>
    <row r="447" ht="12.75">
      <c r="A447" s="19"/>
    </row>
    <row r="448" ht="12.75">
      <c r="A448" s="19"/>
    </row>
    <row r="449" ht="12.75">
      <c r="A449" s="19"/>
    </row>
    <row r="450" ht="12.75">
      <c r="A450" s="19"/>
    </row>
    <row r="451" ht="12.75">
      <c r="A451" s="19"/>
    </row>
    <row r="452" ht="12.75">
      <c r="A452" s="19"/>
    </row>
    <row r="453" ht="12.75">
      <c r="A453" s="19"/>
    </row>
    <row r="454" ht="12.75">
      <c r="A454" s="19"/>
    </row>
    <row r="455" ht="12.75">
      <c r="A455" s="19"/>
    </row>
    <row r="456" ht="12.75">
      <c r="A456" s="19"/>
    </row>
    <row r="457" ht="12.75">
      <c r="A457" s="19"/>
    </row>
    <row r="458" ht="12.75">
      <c r="A458" s="19"/>
    </row>
    <row r="459" ht="12.75">
      <c r="A459" s="19"/>
    </row>
    <row r="460" ht="12.75">
      <c r="A460" s="19"/>
    </row>
    <row r="461" ht="12.75">
      <c r="A461" s="19"/>
    </row>
    <row r="462" ht="12.75">
      <c r="A462" s="19"/>
    </row>
    <row r="463" ht="12.75">
      <c r="A463" s="19"/>
    </row>
    <row r="464" ht="12.75">
      <c r="A464" s="19"/>
    </row>
    <row r="465" ht="12.75">
      <c r="A465" s="19"/>
    </row>
    <row r="466" ht="12.75">
      <c r="A466" s="19"/>
    </row>
    <row r="467" ht="12.75">
      <c r="A467" s="19"/>
    </row>
    <row r="468" ht="12.75">
      <c r="A468" s="19"/>
    </row>
    <row r="469" ht="12.75">
      <c r="A469" s="19"/>
    </row>
    <row r="470" ht="12.75">
      <c r="A470" s="19"/>
    </row>
    <row r="471" ht="12.75">
      <c r="A471" s="19"/>
    </row>
    <row r="472" ht="12.75">
      <c r="A472" s="19"/>
    </row>
    <row r="473" ht="12.75">
      <c r="A473" s="19"/>
    </row>
    <row r="474" ht="12.75">
      <c r="A474" s="19"/>
    </row>
    <row r="475" ht="12.75">
      <c r="A475" s="19"/>
    </row>
    <row r="476" ht="12.75">
      <c r="A476" s="19"/>
    </row>
    <row r="477" ht="12.75">
      <c r="A477" s="19"/>
    </row>
    <row r="478" ht="12.75">
      <c r="A478" s="19"/>
    </row>
    <row r="479" ht="12.75">
      <c r="A479" s="19"/>
    </row>
    <row r="480" ht="12.75">
      <c r="A480" s="19"/>
    </row>
    <row r="481" ht="12.75">
      <c r="A481" s="19"/>
    </row>
    <row r="482" ht="12.75">
      <c r="A482" s="19"/>
    </row>
    <row r="483" ht="12.75">
      <c r="A483" s="19"/>
    </row>
    <row r="484" ht="12.75">
      <c r="A484" s="19"/>
    </row>
    <row r="485" ht="12.75">
      <c r="A485" s="19"/>
    </row>
    <row r="486" ht="12.75">
      <c r="A486" s="19"/>
    </row>
    <row r="487" ht="12.75">
      <c r="A487" s="19"/>
    </row>
    <row r="488" ht="12.75">
      <c r="A488" s="19"/>
    </row>
    <row r="489" ht="12.75">
      <c r="A489" s="19"/>
    </row>
    <row r="490" ht="12.75">
      <c r="A490" s="19"/>
    </row>
    <row r="491" ht="12.75">
      <c r="A491" s="19"/>
    </row>
    <row r="492" ht="12.75">
      <c r="A492" s="19"/>
    </row>
    <row r="493" ht="12.75">
      <c r="A493" s="19"/>
    </row>
    <row r="494" ht="12.75">
      <c r="A494" s="19"/>
    </row>
    <row r="495" ht="12.75">
      <c r="A495" s="19"/>
    </row>
    <row r="496" ht="12.75">
      <c r="A496" s="19"/>
    </row>
    <row r="497" ht="12.75">
      <c r="A497" s="19"/>
    </row>
    <row r="498" ht="12.75">
      <c r="A498" s="19"/>
    </row>
    <row r="499" ht="12.75">
      <c r="A499" s="19"/>
    </row>
    <row r="500" ht="12.75">
      <c r="A500" s="19"/>
    </row>
    <row r="501" ht="12.75">
      <c r="A501" s="19"/>
    </row>
    <row r="502" ht="12.75">
      <c r="A502" s="19"/>
    </row>
    <row r="503" ht="12.75">
      <c r="A503" s="19"/>
    </row>
    <row r="504" ht="12.75">
      <c r="A504" s="19"/>
    </row>
    <row r="505" ht="12.75">
      <c r="A505" s="19"/>
    </row>
    <row r="506" ht="12.75">
      <c r="A506" s="19"/>
    </row>
    <row r="507" ht="12.75">
      <c r="A507" s="19"/>
    </row>
    <row r="508" ht="12.75">
      <c r="A508" s="19"/>
    </row>
    <row r="509" ht="12.75">
      <c r="A509" s="19"/>
    </row>
    <row r="510" ht="12.75">
      <c r="A510" s="19"/>
    </row>
    <row r="511" ht="12.75">
      <c r="A511" s="19"/>
    </row>
    <row r="512" ht="12.75">
      <c r="A512" s="19"/>
    </row>
    <row r="513" ht="12.75">
      <c r="A513" s="19"/>
    </row>
    <row r="514" ht="12.75">
      <c r="A514" s="19"/>
    </row>
    <row r="515" ht="12.75">
      <c r="A515" s="19"/>
    </row>
    <row r="516" ht="12.75">
      <c r="A516" s="19"/>
    </row>
    <row r="517" ht="12.75">
      <c r="A517" s="19"/>
    </row>
    <row r="518" ht="12.75">
      <c r="A518" s="19"/>
    </row>
    <row r="519" ht="12.75">
      <c r="A519" s="19"/>
    </row>
    <row r="520" ht="12.75">
      <c r="A520" s="19"/>
    </row>
    <row r="521" ht="12.75">
      <c r="A521" s="19"/>
    </row>
    <row r="522" ht="12.75">
      <c r="A522" s="19"/>
    </row>
    <row r="523" ht="12.75">
      <c r="A523" s="19"/>
    </row>
    <row r="524" ht="12.75">
      <c r="A524" s="19"/>
    </row>
    <row r="525" ht="12.75">
      <c r="A525" s="19"/>
    </row>
    <row r="526" ht="12.75">
      <c r="A526" s="19"/>
    </row>
    <row r="527" ht="12.75">
      <c r="A527" s="19"/>
    </row>
    <row r="528" ht="12.75">
      <c r="A528" s="19"/>
    </row>
    <row r="529" ht="12.75">
      <c r="A529" s="19"/>
    </row>
    <row r="530" ht="12.75">
      <c r="A530" s="19"/>
    </row>
    <row r="531" ht="12.75">
      <c r="A531" s="19"/>
    </row>
    <row r="532" ht="12.75">
      <c r="A532" s="19"/>
    </row>
    <row r="533" ht="12.75">
      <c r="A533" s="19"/>
    </row>
    <row r="534" ht="12.75">
      <c r="A534" s="19"/>
    </row>
    <row r="535" ht="12.75">
      <c r="A535" s="19"/>
    </row>
    <row r="536" ht="12.75">
      <c r="A536" s="19"/>
    </row>
    <row r="537" ht="12.75">
      <c r="A537" s="19"/>
    </row>
    <row r="538" ht="12.75">
      <c r="A538" s="19"/>
    </row>
    <row r="539" ht="12.75">
      <c r="A539" s="19"/>
    </row>
    <row r="540" ht="12.75">
      <c r="A540" s="19"/>
    </row>
    <row r="541" ht="12.75">
      <c r="A541" s="19"/>
    </row>
    <row r="542" ht="12.75">
      <c r="A542" s="19"/>
    </row>
    <row r="543" ht="12.75">
      <c r="A543" s="19"/>
    </row>
    <row r="544" ht="12.75">
      <c r="A544" s="19"/>
    </row>
    <row r="545" ht="12.75">
      <c r="A545" s="19"/>
    </row>
    <row r="546" ht="12.75">
      <c r="A546" s="19"/>
    </row>
    <row r="547" ht="12.75">
      <c r="A547" s="19"/>
    </row>
    <row r="548" ht="12.75">
      <c r="A548" s="19"/>
    </row>
    <row r="549" ht="12.75">
      <c r="A549" s="19"/>
    </row>
    <row r="550" ht="12.75">
      <c r="A550" s="19"/>
    </row>
    <row r="551" ht="12.75">
      <c r="A551" s="19"/>
    </row>
    <row r="552" ht="12.75">
      <c r="A552" s="19"/>
    </row>
    <row r="553" ht="12.75">
      <c r="A553" s="19"/>
    </row>
    <row r="554" ht="12.75">
      <c r="A554" s="19"/>
    </row>
    <row r="555" ht="12.75">
      <c r="A555" s="19"/>
    </row>
    <row r="556" ht="12.75">
      <c r="A556" s="19"/>
    </row>
    <row r="557" ht="12.75">
      <c r="A557" s="19"/>
    </row>
    <row r="558" ht="12.75">
      <c r="A558" s="19"/>
    </row>
    <row r="559" ht="12.75">
      <c r="A559" s="19"/>
    </row>
    <row r="560" ht="12.75">
      <c r="A560" s="19"/>
    </row>
    <row r="561" ht="12.75">
      <c r="A561" s="19"/>
    </row>
    <row r="562" ht="12.75">
      <c r="A562" s="19"/>
    </row>
    <row r="563" ht="12.75">
      <c r="A563" s="19"/>
    </row>
    <row r="564" ht="12.75">
      <c r="A564" s="19"/>
    </row>
    <row r="565" ht="12.75">
      <c r="A565" s="19"/>
    </row>
    <row r="566" ht="12.75">
      <c r="A566" s="19"/>
    </row>
    <row r="567" ht="12.75">
      <c r="A567" s="19"/>
    </row>
    <row r="568" ht="12.75">
      <c r="A568" s="19"/>
    </row>
    <row r="569" ht="12.75">
      <c r="A569" s="19"/>
    </row>
    <row r="570" ht="12.75">
      <c r="A570" s="19"/>
    </row>
    <row r="571" ht="12.75">
      <c r="A571" s="19"/>
    </row>
    <row r="572" ht="12.75">
      <c r="A572" s="19"/>
    </row>
    <row r="573" ht="12.75">
      <c r="A573" s="19"/>
    </row>
    <row r="574" ht="12.75">
      <c r="A574" s="19"/>
    </row>
    <row r="575" ht="12.75">
      <c r="A575" s="19"/>
    </row>
    <row r="576" ht="12.75">
      <c r="A576" s="19"/>
    </row>
    <row r="577" ht="12.75">
      <c r="A577" s="19"/>
    </row>
    <row r="578" ht="12.75">
      <c r="A578" s="19"/>
    </row>
    <row r="579" ht="12.75">
      <c r="A579" s="19"/>
    </row>
    <row r="580" ht="12.75">
      <c r="A580" s="19"/>
    </row>
    <row r="581" ht="12.75">
      <c r="A581" s="19"/>
    </row>
    <row r="582" ht="12.75">
      <c r="A582" s="19"/>
    </row>
    <row r="583" ht="12.75">
      <c r="A583" s="19"/>
    </row>
    <row r="584" ht="12.75">
      <c r="A584" s="19"/>
    </row>
    <row r="585" ht="12.75">
      <c r="A585" s="19"/>
    </row>
    <row r="586" ht="12.75">
      <c r="A586" s="19"/>
    </row>
    <row r="587" ht="12.75">
      <c r="A587" s="19"/>
    </row>
    <row r="588" ht="12.75">
      <c r="A588" s="19"/>
    </row>
    <row r="589" ht="12.75">
      <c r="A589" s="19"/>
    </row>
    <row r="590" ht="12.75">
      <c r="A590" s="19"/>
    </row>
    <row r="591" ht="12.75">
      <c r="A591" s="19"/>
    </row>
    <row r="592" ht="12.75">
      <c r="A592" s="19"/>
    </row>
    <row r="593" ht="12.75">
      <c r="A593" s="19"/>
    </row>
    <row r="594" ht="12.75">
      <c r="A594" s="19"/>
    </row>
    <row r="595" ht="12.75">
      <c r="A595" s="19"/>
    </row>
    <row r="596" ht="12.75">
      <c r="A596" s="19"/>
    </row>
    <row r="597" ht="12.75">
      <c r="A597" s="19"/>
    </row>
    <row r="598" ht="12.75">
      <c r="A598" s="19"/>
    </row>
    <row r="599" ht="12.75">
      <c r="A599" s="19"/>
    </row>
    <row r="600" ht="12.75">
      <c r="A600" s="19"/>
    </row>
    <row r="601" ht="12.75">
      <c r="A601" s="19"/>
    </row>
    <row r="602" ht="12.75">
      <c r="A602" s="19"/>
    </row>
    <row r="603" ht="12.75">
      <c r="A603" s="19"/>
    </row>
    <row r="604" ht="12.75">
      <c r="A604" s="19"/>
    </row>
    <row r="605" ht="12.75">
      <c r="A605" s="19"/>
    </row>
    <row r="606" ht="12.75">
      <c r="A606" s="19"/>
    </row>
    <row r="607" ht="12.75">
      <c r="A607" s="19"/>
    </row>
    <row r="608" ht="12.75">
      <c r="A608" s="19"/>
    </row>
    <row r="609" ht="12.75">
      <c r="A609" s="19"/>
    </row>
    <row r="610" ht="12.75">
      <c r="A610" s="19"/>
    </row>
    <row r="611" ht="12.75">
      <c r="A611" s="19"/>
    </row>
    <row r="612" ht="12.75">
      <c r="A612" s="19"/>
    </row>
    <row r="613" ht="12.75">
      <c r="A613" s="19"/>
    </row>
    <row r="614" ht="12.75">
      <c r="A614" s="19"/>
    </row>
    <row r="615" ht="12.75">
      <c r="A615" s="19"/>
    </row>
    <row r="616" ht="12.75">
      <c r="A616" s="19"/>
    </row>
    <row r="617" ht="12.75">
      <c r="A617" s="19"/>
    </row>
    <row r="618" ht="12.75">
      <c r="A618" s="19"/>
    </row>
    <row r="619" ht="12.75">
      <c r="A619" s="19"/>
    </row>
    <row r="620" ht="12.75">
      <c r="A620" s="19"/>
    </row>
    <row r="621" ht="12.75">
      <c r="A621" s="19"/>
    </row>
    <row r="622" ht="12.75">
      <c r="A622" s="19"/>
    </row>
    <row r="623" ht="12.75">
      <c r="A623" s="19"/>
    </row>
    <row r="624" ht="12.75">
      <c r="A624" s="19"/>
    </row>
    <row r="625" ht="12.75">
      <c r="A625" s="19"/>
    </row>
    <row r="626" ht="12.75">
      <c r="A626" s="19"/>
    </row>
    <row r="627" ht="12.75">
      <c r="A627" s="19"/>
    </row>
    <row r="628" ht="12.75">
      <c r="A628" s="19"/>
    </row>
    <row r="629" ht="12.75">
      <c r="A629" s="19"/>
    </row>
    <row r="630" ht="12.75">
      <c r="A630" s="19"/>
    </row>
    <row r="631" ht="12.75">
      <c r="A631" s="19"/>
    </row>
    <row r="632" ht="12.75">
      <c r="A632" s="19"/>
    </row>
    <row r="633" ht="12.75">
      <c r="A633" s="19"/>
    </row>
    <row r="634" ht="12.75">
      <c r="A634" s="19"/>
    </row>
    <row r="635" ht="12.75">
      <c r="A635" s="19"/>
    </row>
    <row r="636" ht="12.75">
      <c r="A636" s="19"/>
    </row>
    <row r="637" ht="12.75">
      <c r="A637" s="19"/>
    </row>
    <row r="638" ht="12.75">
      <c r="A638" s="19"/>
    </row>
    <row r="639" ht="12.75">
      <c r="A639" s="19"/>
    </row>
    <row r="640" ht="12.75">
      <c r="A640" s="19"/>
    </row>
    <row r="641" ht="12.75">
      <c r="A641" s="19"/>
    </row>
    <row r="642" ht="12.75">
      <c r="A642" s="19"/>
    </row>
    <row r="643" ht="12.75">
      <c r="A643" s="19"/>
    </row>
    <row r="644" ht="12.75">
      <c r="A644" s="19"/>
    </row>
    <row r="645" ht="12.75">
      <c r="A645" s="19"/>
    </row>
    <row r="646" ht="12.75">
      <c r="A646" s="19"/>
    </row>
    <row r="647" ht="12.75">
      <c r="A647" s="19"/>
    </row>
    <row r="648" ht="12.75">
      <c r="A648" s="19"/>
    </row>
    <row r="649" ht="12.75">
      <c r="A649" s="19"/>
    </row>
    <row r="650" ht="12.75">
      <c r="A650" s="19"/>
    </row>
    <row r="651" ht="12.75">
      <c r="A651" s="19"/>
    </row>
    <row r="652" ht="12.75">
      <c r="A652" s="19"/>
    </row>
    <row r="653" ht="12.75">
      <c r="A653" s="19"/>
    </row>
    <row r="654" ht="12.75">
      <c r="A654" s="19"/>
    </row>
    <row r="655" ht="12.75">
      <c r="A655" s="19"/>
    </row>
    <row r="656" ht="12.75">
      <c r="A656" s="19"/>
    </row>
    <row r="657" ht="12.75">
      <c r="A657" s="19"/>
    </row>
    <row r="658" ht="12.75">
      <c r="A658" s="19"/>
    </row>
    <row r="659" ht="12.75">
      <c r="A659" s="19"/>
    </row>
    <row r="660" ht="12.75">
      <c r="A660" s="19"/>
    </row>
    <row r="661" ht="12.75">
      <c r="A661" s="19"/>
    </row>
    <row r="662" ht="12.75">
      <c r="A662" s="19"/>
    </row>
    <row r="663" ht="12.75">
      <c r="A663" s="19"/>
    </row>
    <row r="664" ht="12.75">
      <c r="A664" s="19"/>
    </row>
    <row r="665" ht="12.75">
      <c r="A665" s="19"/>
    </row>
    <row r="666" ht="12.75">
      <c r="A666" s="19"/>
    </row>
    <row r="667" ht="12.75">
      <c r="A667" s="19"/>
    </row>
    <row r="668" ht="12.75">
      <c r="A668" s="19"/>
    </row>
    <row r="669" ht="12.75">
      <c r="A669" s="19"/>
    </row>
    <row r="670" ht="12.75">
      <c r="A670" s="19"/>
    </row>
    <row r="671" ht="12.75">
      <c r="A671" s="19"/>
    </row>
    <row r="672" ht="12.75">
      <c r="A672" s="19"/>
    </row>
    <row r="673" ht="12.75">
      <c r="A673" s="19"/>
    </row>
    <row r="674" ht="12.75">
      <c r="A674" s="19"/>
    </row>
    <row r="675" ht="12.75">
      <c r="A675" s="19"/>
    </row>
    <row r="676" ht="12.75">
      <c r="A676" s="19"/>
    </row>
    <row r="677" ht="12.75">
      <c r="A677" s="19"/>
    </row>
    <row r="678" ht="12.75">
      <c r="A678" s="19"/>
    </row>
    <row r="679" ht="12.75">
      <c r="A679" s="19"/>
    </row>
    <row r="680" ht="12.75">
      <c r="A680" s="19"/>
    </row>
    <row r="681" ht="12.75">
      <c r="A681" s="19"/>
    </row>
    <row r="682" ht="12.75">
      <c r="A682" s="19"/>
    </row>
    <row r="683" ht="12.75">
      <c r="A683" s="19"/>
    </row>
    <row r="684" ht="12.75">
      <c r="A684" s="19"/>
    </row>
    <row r="685" ht="12.75">
      <c r="A685" s="19"/>
    </row>
    <row r="686" ht="12.75">
      <c r="A686" s="19"/>
    </row>
    <row r="687" ht="12.75">
      <c r="A687" s="19"/>
    </row>
    <row r="688" ht="12.75">
      <c r="A688" s="19"/>
    </row>
    <row r="689" ht="12.75">
      <c r="A689" s="19"/>
    </row>
    <row r="690" ht="12.75">
      <c r="A690" s="19"/>
    </row>
    <row r="691" ht="12.75">
      <c r="A691" s="19"/>
    </row>
    <row r="692" ht="12.75">
      <c r="A692" s="19"/>
    </row>
    <row r="693" ht="12.75">
      <c r="A693" s="19"/>
    </row>
    <row r="694" ht="12.75">
      <c r="A694" s="19"/>
    </row>
    <row r="695" ht="12.75">
      <c r="A695" s="19"/>
    </row>
    <row r="696" ht="12.75">
      <c r="A696" s="19"/>
    </row>
    <row r="697" ht="12.75">
      <c r="A697" s="19"/>
    </row>
    <row r="698" ht="12.75">
      <c r="A698" s="19"/>
    </row>
    <row r="699" ht="12.75">
      <c r="A699" s="19"/>
    </row>
    <row r="700" ht="12.75">
      <c r="A700" s="19"/>
    </row>
    <row r="701" ht="12.75">
      <c r="A701" s="19"/>
    </row>
    <row r="702" ht="12.75">
      <c r="A702" s="19"/>
    </row>
    <row r="703" ht="12.75">
      <c r="A703" s="19"/>
    </row>
    <row r="704" ht="12.75">
      <c r="A704" s="19"/>
    </row>
    <row r="705" ht="12.75">
      <c r="A705" s="19"/>
    </row>
    <row r="706" ht="12.75">
      <c r="A706" s="19"/>
    </row>
    <row r="707" ht="12.75">
      <c r="A707" s="19"/>
    </row>
    <row r="708" ht="12.75">
      <c r="A708" s="19"/>
    </row>
    <row r="709" ht="12.75">
      <c r="A709" s="19"/>
    </row>
    <row r="710" ht="12.75">
      <c r="A710" s="19"/>
    </row>
    <row r="711" ht="12.75">
      <c r="A711" s="19"/>
    </row>
    <row r="712" ht="12.75">
      <c r="A712" s="19"/>
    </row>
    <row r="713" ht="12.75">
      <c r="A713" s="19"/>
    </row>
    <row r="714" ht="12.75">
      <c r="A714" s="19"/>
    </row>
    <row r="715" ht="12.75">
      <c r="A715" s="19"/>
    </row>
    <row r="716" ht="12.75">
      <c r="A716" s="19"/>
    </row>
    <row r="717" ht="12.75">
      <c r="A717" s="19"/>
    </row>
    <row r="718" ht="12.75">
      <c r="A718" s="19"/>
    </row>
    <row r="719" ht="12.75">
      <c r="A719" s="19"/>
    </row>
    <row r="720" ht="12.75">
      <c r="A720" s="19"/>
    </row>
    <row r="721" ht="12.75">
      <c r="A721" s="19"/>
    </row>
    <row r="722" ht="12.75">
      <c r="A722" s="19"/>
    </row>
    <row r="723" ht="12.75">
      <c r="A723" s="19"/>
    </row>
    <row r="724" ht="12.75">
      <c r="A724" s="19"/>
    </row>
    <row r="725" ht="12.75">
      <c r="A725" s="19"/>
    </row>
    <row r="726" ht="12.75">
      <c r="A726" s="19"/>
    </row>
    <row r="727" ht="12.75">
      <c r="A727" s="19"/>
    </row>
    <row r="728" ht="12.75">
      <c r="A728" s="19"/>
    </row>
    <row r="729" ht="12.75">
      <c r="A729" s="19"/>
    </row>
    <row r="730" ht="12.75">
      <c r="A730" s="19"/>
    </row>
    <row r="731" ht="12.75">
      <c r="A731" s="19"/>
    </row>
    <row r="732" ht="12.75">
      <c r="A732" s="19"/>
    </row>
    <row r="733" ht="12.75">
      <c r="A733" s="19"/>
    </row>
    <row r="734" ht="12.75">
      <c r="A734" s="19"/>
    </row>
    <row r="735" ht="12.75">
      <c r="A735" s="19"/>
    </row>
    <row r="736" ht="12.75">
      <c r="A736" s="19"/>
    </row>
    <row r="737" ht="12.75">
      <c r="A737" s="19"/>
    </row>
    <row r="738" ht="12.75">
      <c r="A738" s="19"/>
    </row>
    <row r="739" ht="12.75">
      <c r="A739" s="19"/>
    </row>
    <row r="740" ht="12.75">
      <c r="A740" s="19"/>
    </row>
    <row r="741" ht="12.75">
      <c r="A741" s="19"/>
    </row>
    <row r="742" ht="12.75">
      <c r="A742" s="19"/>
    </row>
    <row r="743" ht="12.75">
      <c r="A743" s="19"/>
    </row>
    <row r="744" ht="12.75">
      <c r="A744" s="19"/>
    </row>
    <row r="745" ht="12.75">
      <c r="A745" s="19"/>
    </row>
    <row r="746" ht="12.75">
      <c r="A746" s="19"/>
    </row>
    <row r="747" ht="12.75">
      <c r="A747" s="19"/>
    </row>
    <row r="748" ht="12.75">
      <c r="A748" s="19"/>
    </row>
    <row r="749" ht="12.75">
      <c r="A749" s="19"/>
    </row>
    <row r="750" ht="12.75">
      <c r="A750" s="19"/>
    </row>
    <row r="751" ht="12.75">
      <c r="A751" s="19"/>
    </row>
    <row r="752" ht="12.75">
      <c r="A752" s="19"/>
    </row>
    <row r="753" ht="12.75">
      <c r="A753" s="19"/>
    </row>
    <row r="754" ht="12.75">
      <c r="A754" s="19"/>
    </row>
    <row r="755" ht="12.75">
      <c r="A755" s="19"/>
    </row>
    <row r="756" ht="12.75">
      <c r="A756" s="19"/>
    </row>
    <row r="757" ht="12.75">
      <c r="A757" s="19"/>
    </row>
    <row r="758" ht="12.75">
      <c r="A758" s="19"/>
    </row>
    <row r="759" ht="12.75">
      <c r="A759" s="19"/>
    </row>
    <row r="760" ht="12.75">
      <c r="A760" s="19"/>
    </row>
    <row r="761" ht="12.75">
      <c r="A761" s="19"/>
    </row>
    <row r="762" ht="12.75">
      <c r="A762" s="19"/>
    </row>
    <row r="763" ht="12.75">
      <c r="A763" s="19"/>
    </row>
    <row r="764" ht="12.75">
      <c r="A764" s="19"/>
    </row>
    <row r="765" ht="12.75">
      <c r="A765" s="19"/>
    </row>
    <row r="766" ht="12.75">
      <c r="A766" s="19"/>
    </row>
    <row r="767" ht="12.75">
      <c r="A767" s="19"/>
    </row>
    <row r="768" ht="12.75">
      <c r="A768" s="19"/>
    </row>
    <row r="769" ht="12.75">
      <c r="A769" s="19"/>
    </row>
    <row r="770" ht="12.75">
      <c r="A770" s="19"/>
    </row>
    <row r="771" ht="12.75">
      <c r="A771" s="19"/>
    </row>
    <row r="772" ht="12.75">
      <c r="A772" s="19"/>
    </row>
    <row r="773" ht="12.75">
      <c r="A773" s="19"/>
    </row>
    <row r="774" ht="12.75">
      <c r="A774" s="19"/>
    </row>
    <row r="775" ht="12.75">
      <c r="A775" s="19"/>
    </row>
    <row r="776" ht="12.75">
      <c r="A776" s="19"/>
    </row>
    <row r="777" ht="12.75">
      <c r="A777" s="19"/>
    </row>
    <row r="778" ht="12.75">
      <c r="A778" s="19"/>
    </row>
    <row r="779" ht="12.75">
      <c r="A779" s="19"/>
    </row>
    <row r="780" ht="12.75">
      <c r="A780" s="19"/>
    </row>
    <row r="781" ht="12.75">
      <c r="A781" s="19"/>
    </row>
    <row r="782" ht="12.75">
      <c r="A782" s="19"/>
    </row>
    <row r="783" ht="12.75">
      <c r="A783" s="19"/>
    </row>
    <row r="784" ht="12.75">
      <c r="A784" s="19"/>
    </row>
    <row r="785" ht="12.75">
      <c r="A785" s="19"/>
    </row>
    <row r="786" ht="12.75">
      <c r="A786" s="19"/>
    </row>
    <row r="787" ht="12.75">
      <c r="A787" s="19"/>
    </row>
    <row r="788" ht="12.75">
      <c r="A788" s="19"/>
    </row>
    <row r="789" ht="12.75">
      <c r="A789" s="19"/>
    </row>
    <row r="790" ht="12.75">
      <c r="A790" s="19"/>
    </row>
    <row r="791" ht="12.75">
      <c r="A791" s="19"/>
    </row>
    <row r="792" ht="12.75">
      <c r="A792" s="19"/>
    </row>
    <row r="793" ht="12.75">
      <c r="A793" s="19"/>
    </row>
    <row r="794" ht="12.75">
      <c r="A794" s="19"/>
    </row>
    <row r="795" ht="12.75">
      <c r="A795" s="19"/>
    </row>
    <row r="796" ht="12.75">
      <c r="A796" s="19"/>
    </row>
    <row r="797" ht="12.75">
      <c r="A797" s="19"/>
    </row>
    <row r="798" ht="12.75">
      <c r="A798" s="19"/>
    </row>
    <row r="799" ht="12.75">
      <c r="A799" s="19"/>
    </row>
    <row r="800" ht="12.75">
      <c r="A800" s="19"/>
    </row>
    <row r="801" ht="12.75">
      <c r="A801" s="19"/>
    </row>
    <row r="802" ht="12.75">
      <c r="A802" s="19"/>
    </row>
    <row r="803" ht="12.75">
      <c r="A803" s="19"/>
    </row>
    <row r="804" ht="12.75">
      <c r="A804" s="19"/>
    </row>
    <row r="805" ht="12.75">
      <c r="A805" s="19"/>
    </row>
    <row r="806" ht="12.75">
      <c r="A806" s="19"/>
    </row>
    <row r="807" ht="12.75">
      <c r="A807" s="19"/>
    </row>
    <row r="808" ht="12.75">
      <c r="A808" s="19"/>
    </row>
    <row r="809" ht="12.75">
      <c r="A809" s="19"/>
    </row>
    <row r="810" ht="12.75">
      <c r="A810" s="19"/>
    </row>
    <row r="811" ht="12.75">
      <c r="A811" s="19"/>
    </row>
    <row r="812" ht="12.75">
      <c r="A812" s="19"/>
    </row>
    <row r="813" ht="12.75">
      <c r="A813" s="19"/>
    </row>
    <row r="814" ht="12.75">
      <c r="A814" s="19"/>
    </row>
    <row r="815" ht="12.75">
      <c r="A815" s="19"/>
    </row>
    <row r="816" ht="12.75">
      <c r="A816" s="19"/>
    </row>
    <row r="817" ht="12.75">
      <c r="A817" s="19"/>
    </row>
    <row r="818" ht="12.75">
      <c r="A818" s="19"/>
    </row>
    <row r="819" ht="12.75">
      <c r="A819" s="19"/>
    </row>
    <row r="820" ht="12.75">
      <c r="A820" s="19"/>
    </row>
    <row r="821" ht="12.75">
      <c r="A821" s="19"/>
    </row>
    <row r="822" ht="12.75">
      <c r="A822" s="19"/>
    </row>
    <row r="823" ht="12.75">
      <c r="A823" s="19"/>
    </row>
    <row r="824" ht="12.75">
      <c r="A824" s="19"/>
    </row>
    <row r="825" ht="12.75">
      <c r="A825" s="19"/>
    </row>
    <row r="826" ht="12.75">
      <c r="A826" s="19"/>
    </row>
    <row r="827" ht="12.75">
      <c r="A827" s="19"/>
    </row>
    <row r="828" ht="12.75">
      <c r="A828" s="19"/>
    </row>
    <row r="829" ht="12.75">
      <c r="A829" s="19"/>
    </row>
    <row r="830" ht="12.75">
      <c r="A830" s="19"/>
    </row>
    <row r="831" ht="12.75">
      <c r="A831" s="19"/>
    </row>
    <row r="832" ht="12.75">
      <c r="A832" s="19"/>
    </row>
    <row r="833" ht="12.75">
      <c r="A833" s="19"/>
    </row>
    <row r="834" ht="12.75">
      <c r="A834" s="19"/>
    </row>
    <row r="835" ht="12.75">
      <c r="A835" s="19"/>
    </row>
    <row r="836" ht="12.75">
      <c r="A836" s="19"/>
    </row>
    <row r="837" ht="12.75">
      <c r="A837" s="19"/>
    </row>
    <row r="838" ht="12.75">
      <c r="A838" s="19"/>
    </row>
    <row r="839" ht="12.75">
      <c r="A839" s="19"/>
    </row>
    <row r="840" ht="12.75">
      <c r="A840" s="19"/>
    </row>
    <row r="841" ht="12.75">
      <c r="A841" s="19"/>
    </row>
    <row r="842" ht="12.75">
      <c r="A842" s="19"/>
    </row>
    <row r="843" ht="12.75">
      <c r="A843" s="19"/>
    </row>
    <row r="844" ht="12.75">
      <c r="A844" s="19"/>
    </row>
    <row r="845" ht="12.75">
      <c r="A845" s="19"/>
    </row>
    <row r="846" ht="12.75">
      <c r="A846" s="19"/>
    </row>
    <row r="847" ht="12.75">
      <c r="A847" s="19"/>
    </row>
    <row r="848" ht="12.75">
      <c r="A848" s="19"/>
    </row>
    <row r="849" ht="12.75">
      <c r="A849" s="19"/>
    </row>
    <row r="850" ht="12.75">
      <c r="A850" s="19"/>
    </row>
    <row r="851" ht="12.75">
      <c r="A851" s="19"/>
    </row>
    <row r="852" ht="12.75">
      <c r="A852" s="19"/>
    </row>
    <row r="853" ht="12.75">
      <c r="A853" s="19"/>
    </row>
    <row r="854" ht="12.75">
      <c r="A854" s="19"/>
    </row>
    <row r="855" ht="12.75">
      <c r="A855" s="19"/>
    </row>
    <row r="856" ht="12.75">
      <c r="A856" s="19"/>
    </row>
    <row r="857" ht="12.75">
      <c r="A857" s="19"/>
    </row>
    <row r="858" ht="12.75">
      <c r="A858" s="19"/>
    </row>
    <row r="859" ht="12.75">
      <c r="A859" s="19"/>
    </row>
    <row r="860" ht="12.75">
      <c r="A860" s="19"/>
    </row>
    <row r="861" ht="12.75">
      <c r="A861" s="19"/>
    </row>
    <row r="862" ht="12.75">
      <c r="A862" s="19"/>
    </row>
    <row r="863" ht="12.75">
      <c r="A863" s="19"/>
    </row>
    <row r="864" ht="12.75">
      <c r="A864" s="19"/>
    </row>
    <row r="865" ht="12.75">
      <c r="A865" s="19"/>
    </row>
    <row r="866" ht="12.75">
      <c r="A866" s="19"/>
    </row>
    <row r="867" ht="12.75">
      <c r="A867" s="19"/>
    </row>
    <row r="868" ht="12.75">
      <c r="A868" s="19"/>
    </row>
    <row r="869" ht="12.75">
      <c r="A869" s="19"/>
    </row>
    <row r="870" ht="12.75">
      <c r="A870" s="19"/>
    </row>
    <row r="871" ht="12.75">
      <c r="A871" s="19"/>
    </row>
    <row r="872" ht="12.75">
      <c r="A872" s="19"/>
    </row>
    <row r="873" ht="12.75">
      <c r="A873" s="19"/>
    </row>
    <row r="874" ht="12.75">
      <c r="A874" s="19"/>
    </row>
    <row r="875" ht="12.75">
      <c r="A875" s="19"/>
    </row>
    <row r="876" ht="12.75">
      <c r="A876" s="19"/>
    </row>
    <row r="877" ht="12.75">
      <c r="A877" s="19"/>
    </row>
    <row r="878" ht="12.75">
      <c r="A878" s="19"/>
    </row>
    <row r="879" ht="12.75">
      <c r="A879" s="19"/>
    </row>
    <row r="880" ht="12.75">
      <c r="A880" s="19"/>
    </row>
    <row r="881" ht="12.75">
      <c r="A881" s="19"/>
    </row>
    <row r="882" ht="12.75">
      <c r="A882" s="19"/>
    </row>
    <row r="883" ht="12.75">
      <c r="A883" s="19"/>
    </row>
    <row r="884" ht="12.75">
      <c r="A884" s="19"/>
    </row>
    <row r="885" ht="12.75">
      <c r="A885" s="19"/>
    </row>
    <row r="886" ht="12.75">
      <c r="A886" s="19"/>
    </row>
    <row r="887" ht="12.75">
      <c r="A887" s="19"/>
    </row>
    <row r="888" ht="12.75">
      <c r="A888" s="19"/>
    </row>
    <row r="889" ht="12.75">
      <c r="A889" s="19"/>
    </row>
    <row r="890" ht="12.75">
      <c r="A890" s="19"/>
    </row>
    <row r="891" ht="12.75">
      <c r="A891" s="19"/>
    </row>
    <row r="892" ht="12.75">
      <c r="A892" s="19"/>
    </row>
    <row r="893" ht="12.75">
      <c r="A893" s="19"/>
    </row>
    <row r="894" ht="12.75">
      <c r="A894" s="19"/>
    </row>
    <row r="895" ht="12.75">
      <c r="A895" s="19"/>
    </row>
    <row r="896" ht="12.75">
      <c r="A896" s="19"/>
    </row>
    <row r="897" ht="12.75">
      <c r="A897" s="19"/>
    </row>
    <row r="898" ht="12.75">
      <c r="A898" s="19"/>
    </row>
    <row r="899" ht="12.75">
      <c r="A899" s="19"/>
    </row>
    <row r="900" ht="12.75">
      <c r="A900" s="19"/>
    </row>
    <row r="901" ht="12.75">
      <c r="A901" s="19"/>
    </row>
    <row r="902" ht="12.75">
      <c r="A902" s="19"/>
    </row>
    <row r="903" ht="12.75">
      <c r="A903" s="19"/>
    </row>
    <row r="904" ht="12.75">
      <c r="A904" s="19"/>
    </row>
    <row r="905" ht="12.75">
      <c r="A905" s="19"/>
    </row>
    <row r="906" ht="12.75">
      <c r="A906" s="19"/>
    </row>
    <row r="907" ht="12.75">
      <c r="A907" s="19"/>
    </row>
    <row r="908" ht="12.75">
      <c r="A908" s="19"/>
    </row>
    <row r="909" ht="12.75">
      <c r="A909" s="19"/>
    </row>
    <row r="910" ht="12.75">
      <c r="A910" s="19"/>
    </row>
    <row r="911" ht="12.75">
      <c r="A911" s="19"/>
    </row>
    <row r="912" ht="12.75">
      <c r="A912" s="19"/>
    </row>
    <row r="913" ht="12.75">
      <c r="A913" s="19"/>
    </row>
    <row r="914" ht="12.75">
      <c r="A914" s="19"/>
    </row>
    <row r="915" ht="12.75">
      <c r="A915" s="19"/>
    </row>
    <row r="916" ht="12.75">
      <c r="A916" s="19"/>
    </row>
    <row r="917" ht="12.75">
      <c r="A917" s="19"/>
    </row>
    <row r="918" ht="12.75">
      <c r="A918" s="19"/>
    </row>
    <row r="919" ht="12.75">
      <c r="A919" s="19"/>
    </row>
    <row r="920" ht="12.75">
      <c r="A920" s="19"/>
    </row>
    <row r="921" ht="12.75">
      <c r="A921" s="19"/>
    </row>
    <row r="922" ht="12.75">
      <c r="A922" s="19"/>
    </row>
    <row r="923" ht="12.75">
      <c r="A923" s="19"/>
    </row>
    <row r="924" ht="12.75">
      <c r="A924" s="19"/>
    </row>
    <row r="925" ht="12.75">
      <c r="A925" s="19"/>
    </row>
    <row r="926" ht="12.75">
      <c r="A926" s="19"/>
    </row>
    <row r="927" ht="12.75">
      <c r="A927" s="19"/>
    </row>
    <row r="928" ht="12.75">
      <c r="A928" s="19"/>
    </row>
    <row r="929" ht="12.75">
      <c r="A929" s="19"/>
    </row>
    <row r="930" ht="12.75">
      <c r="A930" s="19"/>
    </row>
    <row r="931" ht="12.75">
      <c r="A931" s="19"/>
    </row>
    <row r="932" ht="12.75">
      <c r="A932" s="19"/>
    </row>
    <row r="933" ht="12.75">
      <c r="A933" s="19"/>
    </row>
    <row r="934" ht="12.75">
      <c r="A934" s="19"/>
    </row>
    <row r="935" ht="12.75">
      <c r="A935" s="19"/>
    </row>
    <row r="936" ht="12.75">
      <c r="A936" s="19"/>
    </row>
    <row r="937" ht="12.75">
      <c r="A937" s="19"/>
    </row>
    <row r="938" ht="12.75">
      <c r="A938" s="19"/>
    </row>
    <row r="939" ht="12.75">
      <c r="A939" s="19"/>
    </row>
    <row r="940" ht="12.75">
      <c r="A940" s="19"/>
    </row>
    <row r="941" ht="12.75">
      <c r="A941" s="19"/>
    </row>
    <row r="942" ht="12.75">
      <c r="A942" s="19"/>
    </row>
    <row r="943" ht="12.75">
      <c r="A943" s="19"/>
    </row>
    <row r="944" ht="12.75">
      <c r="A944" s="19"/>
    </row>
    <row r="945" ht="12.75">
      <c r="A945" s="19"/>
    </row>
    <row r="946" ht="12.75">
      <c r="A946" s="19"/>
    </row>
    <row r="947" ht="12.75">
      <c r="A947" s="19"/>
    </row>
    <row r="948" ht="12.75">
      <c r="A948" s="19"/>
    </row>
    <row r="949" ht="12.75">
      <c r="A949" s="19"/>
    </row>
    <row r="950" ht="12.75">
      <c r="A950" s="19"/>
    </row>
    <row r="951" ht="12.75">
      <c r="A951" s="19"/>
    </row>
    <row r="952" ht="12.75">
      <c r="A952" s="19"/>
    </row>
    <row r="953" ht="12.75">
      <c r="A953" s="19"/>
    </row>
    <row r="954" ht="12.75">
      <c r="A954" s="19"/>
    </row>
    <row r="955" ht="12.75">
      <c r="A955" s="19"/>
    </row>
    <row r="956" ht="12.75">
      <c r="A956" s="19"/>
    </row>
    <row r="957" ht="12.75">
      <c r="A957" s="19"/>
    </row>
    <row r="958" ht="12.75">
      <c r="A958" s="19"/>
    </row>
    <row r="959" ht="12.75">
      <c r="A959" s="19"/>
    </row>
    <row r="960" ht="12.75">
      <c r="A960" s="19"/>
    </row>
    <row r="961" ht="12.75">
      <c r="A961" s="19"/>
    </row>
    <row r="962" ht="12.75">
      <c r="A962" s="19"/>
    </row>
    <row r="963" ht="12.75">
      <c r="A963" s="19"/>
    </row>
    <row r="964" ht="12.75">
      <c r="A964" s="19"/>
    </row>
    <row r="965" ht="12.75">
      <c r="A965" s="19"/>
    </row>
    <row r="966" ht="12.75">
      <c r="A966" s="19"/>
    </row>
    <row r="967" ht="12.75">
      <c r="A967" s="19"/>
    </row>
    <row r="968" ht="12.75">
      <c r="A968" s="19"/>
    </row>
    <row r="969" ht="12.75">
      <c r="A969" s="19"/>
    </row>
    <row r="970" ht="12.75">
      <c r="A970" s="19"/>
    </row>
    <row r="971" ht="12.75">
      <c r="A971" s="19"/>
    </row>
    <row r="972" ht="12.75">
      <c r="A972" s="19"/>
    </row>
    <row r="973" ht="12.75">
      <c r="A973" s="19"/>
    </row>
    <row r="974" ht="12.75">
      <c r="A974" s="19"/>
    </row>
    <row r="975" ht="12.75">
      <c r="A975" s="19"/>
    </row>
    <row r="976" ht="12.75">
      <c r="A976" s="19"/>
    </row>
    <row r="977" ht="12.75">
      <c r="A977" s="19"/>
    </row>
    <row r="978" ht="12.75">
      <c r="A978" s="19"/>
    </row>
    <row r="979" ht="12.75">
      <c r="A979" s="19"/>
    </row>
    <row r="980" ht="12.75">
      <c r="A980" s="19"/>
    </row>
    <row r="981" ht="12.75">
      <c r="A981" s="19"/>
    </row>
    <row r="982" ht="12.75">
      <c r="A982" s="19"/>
    </row>
    <row r="983" ht="12.75">
      <c r="A983" s="19"/>
    </row>
    <row r="984" ht="12.75">
      <c r="A984" s="19"/>
    </row>
    <row r="985" ht="12.75">
      <c r="A985" s="19"/>
    </row>
    <row r="986" ht="12.75">
      <c r="A986" s="19"/>
    </row>
    <row r="987" ht="12.75">
      <c r="A987" s="19"/>
    </row>
    <row r="988" ht="12.75">
      <c r="A988" s="19"/>
    </row>
    <row r="989" ht="12.75">
      <c r="A989" s="19"/>
    </row>
    <row r="990" ht="12.75">
      <c r="A990" s="19"/>
    </row>
    <row r="991" ht="12.75">
      <c r="A991" s="19"/>
    </row>
    <row r="992" ht="12.75">
      <c r="A992" s="19"/>
    </row>
    <row r="993" ht="12.75">
      <c r="A993" s="19"/>
    </row>
    <row r="994" ht="12.75">
      <c r="A994" s="19"/>
    </row>
    <row r="995" ht="12.75">
      <c r="A995" s="19"/>
    </row>
    <row r="996" ht="12.75">
      <c r="A996" s="19"/>
    </row>
    <row r="997" ht="12.75">
      <c r="A997" s="19"/>
    </row>
    <row r="998" ht="12.75">
      <c r="A998" s="19"/>
    </row>
    <row r="999" ht="12.75">
      <c r="A999" s="19"/>
    </row>
    <row r="1000" ht="12.75">
      <c r="A1000" s="19"/>
    </row>
    <row r="1001" ht="12.75">
      <c r="A1001" s="19"/>
    </row>
    <row r="1002" ht="12.75">
      <c r="A1002" s="19"/>
    </row>
    <row r="1003" ht="12.75">
      <c r="A1003" s="19"/>
    </row>
    <row r="1004" ht="12.75">
      <c r="A1004" s="19"/>
    </row>
    <row r="1005" ht="12.75">
      <c r="A1005" s="19"/>
    </row>
    <row r="1006" ht="12.75">
      <c r="A1006" s="19"/>
    </row>
    <row r="1007" ht="12.75">
      <c r="A1007" s="19"/>
    </row>
    <row r="1008" ht="12.75">
      <c r="A1008" s="19"/>
    </row>
    <row r="1009" ht="12.75">
      <c r="A1009" s="19"/>
    </row>
    <row r="1010" ht="12.75">
      <c r="A1010" s="19"/>
    </row>
    <row r="1011" ht="12.75">
      <c r="A1011" s="19"/>
    </row>
    <row r="1012" ht="12.75">
      <c r="A1012" s="19"/>
    </row>
    <row r="1013" ht="12.75">
      <c r="A1013" s="19"/>
    </row>
    <row r="1014" ht="12.75">
      <c r="A1014" s="19"/>
    </row>
    <row r="1015" ht="12.75">
      <c r="A1015" s="19"/>
    </row>
    <row r="1016" ht="12.75">
      <c r="A1016" s="19"/>
    </row>
    <row r="1017" ht="12.75">
      <c r="A1017" s="19"/>
    </row>
    <row r="1018" ht="12.75">
      <c r="A1018" s="19"/>
    </row>
    <row r="1019" ht="12.75">
      <c r="A1019" s="19"/>
    </row>
    <row r="1020" ht="12.75">
      <c r="A1020" s="19"/>
    </row>
    <row r="1021" ht="12.75">
      <c r="A1021" s="19"/>
    </row>
    <row r="1022" ht="12.75">
      <c r="A1022" s="19"/>
    </row>
    <row r="1023" ht="12.75">
      <c r="A1023" s="19"/>
    </row>
    <row r="1024" ht="12.75">
      <c r="A1024" s="19"/>
    </row>
    <row r="1025" ht="12.75">
      <c r="A1025" s="19"/>
    </row>
    <row r="1026" ht="12.75">
      <c r="A1026" s="19"/>
    </row>
    <row r="1027" ht="12.75">
      <c r="A1027" s="19"/>
    </row>
    <row r="1028" ht="12.75">
      <c r="A1028" s="19"/>
    </row>
    <row r="1029" ht="12.75">
      <c r="A1029" s="19"/>
    </row>
    <row r="1030" ht="12.75">
      <c r="A1030" s="19"/>
    </row>
    <row r="1031" ht="12.75">
      <c r="A1031" s="19"/>
    </row>
    <row r="1032" ht="12.75">
      <c r="A1032" s="19"/>
    </row>
    <row r="1033" ht="12.75">
      <c r="A1033" s="19"/>
    </row>
    <row r="1034" ht="12.75">
      <c r="A1034" s="19"/>
    </row>
    <row r="1035" ht="12.75">
      <c r="A1035" s="19"/>
    </row>
    <row r="1036" ht="12.75">
      <c r="A1036" s="19"/>
    </row>
    <row r="1037" ht="12.75">
      <c r="A1037" s="19"/>
    </row>
    <row r="1038" ht="12.75">
      <c r="A1038" s="19"/>
    </row>
    <row r="1039" ht="12.75">
      <c r="A1039" s="19"/>
    </row>
    <row r="1040" ht="12.75">
      <c r="A1040" s="19"/>
    </row>
    <row r="1041" ht="12.75">
      <c r="A1041" s="19"/>
    </row>
    <row r="1042" ht="12.75">
      <c r="A1042" s="19"/>
    </row>
    <row r="1043" ht="12.75">
      <c r="A1043" s="19"/>
    </row>
    <row r="1044" ht="12.75">
      <c r="A1044" s="19"/>
    </row>
    <row r="1045" ht="12.75">
      <c r="A1045" s="19"/>
    </row>
    <row r="1046" ht="12.75">
      <c r="A1046" s="19"/>
    </row>
    <row r="1047" ht="12.75">
      <c r="A1047" s="19"/>
    </row>
    <row r="1048" ht="12.75">
      <c r="A1048" s="19"/>
    </row>
    <row r="1049" ht="12.75">
      <c r="A1049" s="19"/>
    </row>
    <row r="1050" ht="12.75">
      <c r="A1050" s="19"/>
    </row>
    <row r="1051" ht="12.75">
      <c r="A1051" s="19"/>
    </row>
    <row r="1052" ht="12.75">
      <c r="A1052" s="19"/>
    </row>
    <row r="1053" ht="12.75">
      <c r="A1053" s="19"/>
    </row>
    <row r="1054" ht="12.75">
      <c r="A1054" s="19"/>
    </row>
    <row r="1055" ht="12.75">
      <c r="A1055" s="19"/>
    </row>
    <row r="1056" ht="12.75">
      <c r="A1056" s="19"/>
    </row>
    <row r="1057" ht="12.75">
      <c r="A1057" s="19"/>
    </row>
    <row r="1058" ht="12.75">
      <c r="A1058" s="19"/>
    </row>
    <row r="1059" ht="12.75">
      <c r="A1059" s="19"/>
    </row>
    <row r="1060" ht="12.75">
      <c r="A1060" s="19"/>
    </row>
    <row r="1061" ht="12.75">
      <c r="A1061" s="19"/>
    </row>
    <row r="1062" ht="12.75">
      <c r="A1062" s="19"/>
    </row>
    <row r="1063" ht="12.75">
      <c r="A1063" s="19"/>
    </row>
    <row r="1064" ht="12.75">
      <c r="A1064" s="19"/>
    </row>
    <row r="1065" ht="12.75">
      <c r="A1065" s="19"/>
    </row>
    <row r="1066" ht="12.75">
      <c r="A1066" s="19"/>
    </row>
    <row r="1067" ht="12.75">
      <c r="A1067" s="19"/>
    </row>
    <row r="1068" ht="12.75">
      <c r="A1068" s="19"/>
    </row>
    <row r="1069" ht="12.75">
      <c r="A1069" s="19"/>
    </row>
    <row r="1070" ht="12.75">
      <c r="A1070" s="19"/>
    </row>
    <row r="1071" ht="12.75">
      <c r="A1071" s="19"/>
    </row>
    <row r="1072" ht="12.75">
      <c r="A1072" s="19"/>
    </row>
    <row r="1073" ht="12.75">
      <c r="A1073" s="19"/>
    </row>
    <row r="1074" ht="12.75">
      <c r="A1074" s="19"/>
    </row>
    <row r="1075" ht="12.75">
      <c r="A1075" s="19"/>
    </row>
    <row r="1076" ht="12.75">
      <c r="A1076" s="19"/>
    </row>
    <row r="1077" ht="12.75">
      <c r="A1077" s="19"/>
    </row>
    <row r="1078" ht="12.75">
      <c r="A1078" s="19"/>
    </row>
    <row r="1079" ht="12.75">
      <c r="A1079" s="19"/>
    </row>
    <row r="1080" ht="12.75">
      <c r="A1080" s="19"/>
    </row>
    <row r="1081" ht="12.75">
      <c r="A1081" s="19"/>
    </row>
    <row r="1082" ht="12.75">
      <c r="A1082" s="19"/>
    </row>
    <row r="1083" ht="12.75">
      <c r="A1083" s="19"/>
    </row>
    <row r="1084" ht="12.75">
      <c r="A1084" s="19"/>
    </row>
    <row r="1085" ht="12.75">
      <c r="A1085" s="19"/>
    </row>
    <row r="1086" ht="12.75">
      <c r="A1086" s="19"/>
    </row>
    <row r="1087" ht="12.75">
      <c r="A1087" s="19"/>
    </row>
    <row r="1088" ht="12.75">
      <c r="A1088" s="19"/>
    </row>
    <row r="1089" ht="12.75">
      <c r="A1089" s="19"/>
    </row>
    <row r="1090" ht="12.75">
      <c r="A1090" s="19"/>
    </row>
    <row r="1091" ht="12.75">
      <c r="A1091" s="19"/>
    </row>
    <row r="1092" ht="12.75">
      <c r="A1092" s="19"/>
    </row>
    <row r="1093" ht="12.75">
      <c r="A1093" s="19"/>
    </row>
    <row r="1094" ht="12.75">
      <c r="A1094" s="19"/>
    </row>
    <row r="1095" ht="12.75">
      <c r="A1095" s="19"/>
    </row>
    <row r="1096" ht="12.75">
      <c r="A1096" s="19"/>
    </row>
    <row r="1097" ht="12.75">
      <c r="A1097" s="19"/>
    </row>
    <row r="1098" ht="12.75">
      <c r="A1098" s="19"/>
    </row>
    <row r="1099" ht="12.75">
      <c r="A1099" s="19"/>
    </row>
    <row r="1100" ht="12.75">
      <c r="A1100" s="19"/>
    </row>
    <row r="1101" ht="12.75">
      <c r="A1101" s="19"/>
    </row>
    <row r="1102" ht="12.75">
      <c r="A1102" s="19"/>
    </row>
    <row r="1103" ht="12.75">
      <c r="A1103" s="19"/>
    </row>
    <row r="1104" ht="12.75">
      <c r="A1104" s="19"/>
    </row>
    <row r="1105" ht="12.75">
      <c r="A1105" s="19"/>
    </row>
    <row r="1106" ht="12.75">
      <c r="A1106" s="19"/>
    </row>
    <row r="1107" ht="12.75">
      <c r="A1107" s="19"/>
    </row>
    <row r="1108" ht="12.75">
      <c r="A1108" s="19"/>
    </row>
    <row r="1109" ht="12.75">
      <c r="A1109" s="19"/>
    </row>
    <row r="1110" ht="12.75">
      <c r="A1110" s="19"/>
    </row>
    <row r="1111" ht="12.75">
      <c r="A1111" s="19"/>
    </row>
    <row r="1112" ht="12.75">
      <c r="A1112" s="19"/>
    </row>
    <row r="1113" ht="12.75">
      <c r="A1113" s="19"/>
    </row>
    <row r="1114" ht="12.75">
      <c r="A1114" s="19"/>
    </row>
    <row r="1115" ht="12.75">
      <c r="A1115" s="19"/>
    </row>
    <row r="1116" ht="12.75">
      <c r="A1116" s="19"/>
    </row>
    <row r="1117" ht="12.75">
      <c r="A1117" s="19"/>
    </row>
    <row r="1118" ht="12.75">
      <c r="A1118" s="19"/>
    </row>
    <row r="1119" ht="12.75">
      <c r="A1119" s="19"/>
    </row>
    <row r="1120" ht="12.75">
      <c r="A1120" s="19"/>
    </row>
    <row r="1121" ht="12.75">
      <c r="A1121" s="19"/>
    </row>
    <row r="1122" ht="12.75">
      <c r="A1122" s="19"/>
    </row>
    <row r="1123" ht="12.75">
      <c r="A1123" s="19"/>
    </row>
    <row r="1124" ht="12.75">
      <c r="A1124" s="19"/>
    </row>
    <row r="1125" ht="12.75">
      <c r="A1125" s="19"/>
    </row>
    <row r="1126" ht="12.75">
      <c r="A1126" s="19"/>
    </row>
    <row r="1127" ht="12.75">
      <c r="A1127" s="19"/>
    </row>
    <row r="1128" ht="12.75">
      <c r="A1128" s="19"/>
    </row>
    <row r="1129" ht="12.75">
      <c r="A1129" s="19"/>
    </row>
  </sheetData>
  <sheetProtection/>
  <mergeCells count="92">
    <mergeCell ref="B22:P22"/>
    <mergeCell ref="B23:P23"/>
    <mergeCell ref="B24:P24"/>
    <mergeCell ref="C26:C27"/>
    <mergeCell ref="C103:C104"/>
    <mergeCell ref="B101:P101"/>
    <mergeCell ref="B98:P98"/>
    <mergeCell ref="B100:P100"/>
    <mergeCell ref="B99:P99"/>
    <mergeCell ref="B73:P73"/>
    <mergeCell ref="B50:P50"/>
    <mergeCell ref="B72:P72"/>
    <mergeCell ref="C76:C79"/>
    <mergeCell ref="N110:P110"/>
    <mergeCell ref="A55:A61"/>
    <mergeCell ref="B55:P55"/>
    <mergeCell ref="B56:P56"/>
    <mergeCell ref="N108:P108"/>
    <mergeCell ref="C60:C61"/>
    <mergeCell ref="B57:P57"/>
    <mergeCell ref="B58:P58"/>
    <mergeCell ref="B70:P70"/>
    <mergeCell ref="B71:P71"/>
    <mergeCell ref="K1:P1"/>
    <mergeCell ref="B30:P30"/>
    <mergeCell ref="A30:A36"/>
    <mergeCell ref="A47:A54"/>
    <mergeCell ref="B31:P31"/>
    <mergeCell ref="B13:P13"/>
    <mergeCell ref="C35:C36"/>
    <mergeCell ref="C52:C54"/>
    <mergeCell ref="A21:A29"/>
    <mergeCell ref="B21:P21"/>
    <mergeCell ref="A12:A19"/>
    <mergeCell ref="M8:P8"/>
    <mergeCell ref="L8:L9"/>
    <mergeCell ref="L7:P7"/>
    <mergeCell ref="I8:K8"/>
    <mergeCell ref="D4:D9"/>
    <mergeCell ref="G4:P4"/>
    <mergeCell ref="C18:C19"/>
    <mergeCell ref="C4:C9"/>
    <mergeCell ref="B14:P14"/>
    <mergeCell ref="B15:P15"/>
    <mergeCell ref="G6:G9"/>
    <mergeCell ref="E5:E9"/>
    <mergeCell ref="B4:B9"/>
    <mergeCell ref="H8:H9"/>
    <mergeCell ref="H7:K7"/>
    <mergeCell ref="B49:P49"/>
    <mergeCell ref="F5:F9"/>
    <mergeCell ref="B47:P47"/>
    <mergeCell ref="B48:P48"/>
    <mergeCell ref="B32:P32"/>
    <mergeCell ref="B33:P33"/>
    <mergeCell ref="B12:P12"/>
    <mergeCell ref="B16:P16"/>
    <mergeCell ref="A2:P2"/>
    <mergeCell ref="E4:F4"/>
    <mergeCell ref="H6:P6"/>
    <mergeCell ref="G5:P5"/>
    <mergeCell ref="A4:A9"/>
    <mergeCell ref="A105:C105"/>
    <mergeCell ref="A62:A69"/>
    <mergeCell ref="B62:P62"/>
    <mergeCell ref="B63:P63"/>
    <mergeCell ref="B64:P64"/>
    <mergeCell ref="B65:P65"/>
    <mergeCell ref="C67:C69"/>
    <mergeCell ref="A98:A104"/>
    <mergeCell ref="A70:A79"/>
    <mergeCell ref="B74:P74"/>
    <mergeCell ref="A80:A88"/>
    <mergeCell ref="B80:P80"/>
    <mergeCell ref="B81:P81"/>
    <mergeCell ref="B82:P82"/>
    <mergeCell ref="B83:P83"/>
    <mergeCell ref="B84:P84"/>
    <mergeCell ref="C86:C88"/>
    <mergeCell ref="A89:A97"/>
    <mergeCell ref="B89:P89"/>
    <mergeCell ref="B90:P90"/>
    <mergeCell ref="B91:P91"/>
    <mergeCell ref="B92:P92"/>
    <mergeCell ref="B93:P93"/>
    <mergeCell ref="C95:C97"/>
    <mergeCell ref="A37:A46"/>
    <mergeCell ref="B37:P37"/>
    <mergeCell ref="B38:P38"/>
    <mergeCell ref="B39:P39"/>
    <mergeCell ref="B40:P40"/>
    <mergeCell ref="C42:C43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60" r:id="rId1"/>
  <headerFooter alignWithMargins="0">
    <oddFooter>&amp;CStrona &amp;P z &amp;N</oddFooter>
  </headerFooter>
  <rowBreaks count="1" manualBreakCount="1">
    <brk id="6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SPOLECKO</cp:lastModifiedBy>
  <cp:lastPrinted>2012-09-28T06:09:26Z</cp:lastPrinted>
  <dcterms:created xsi:type="dcterms:W3CDTF">2002-03-22T09:59:04Z</dcterms:created>
  <dcterms:modified xsi:type="dcterms:W3CDTF">2012-09-28T06:09:32Z</dcterms:modified>
  <cp:category/>
  <cp:version/>
  <cp:contentType/>
  <cp:contentStatus/>
</cp:coreProperties>
</file>