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<sst xmlns="http://schemas.openxmlformats.org/spreadsheetml/2006/main" count="91" uniqueCount="71">
  <si>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</si>
  <si>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</si>
  <si>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</si>
  <si>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</si>
  <si>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</si>
  <si>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</si>
  <si>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</si>
  <si>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</si>
  <si>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</si>
  <si>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</si>
  <si>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</si>
  <si>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</si>
  <si>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</si>
  <si>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</si>
  <si>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</si>
  <si>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</si>
  <si>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</si>
  <si>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</si>
  <si>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</si>
  <si>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</si>
  <si>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</si>
  <si>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</si>
  <si>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</si>
  <si>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</si>
  <si>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</si>
  <si>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</si>
  <si>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</si>
  <si>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</si>
  <si>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</si>
  <si>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</si>
  <si>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</si>
  <si>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</si>
  <si>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</si>
  <si>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</si>
  <si>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</si>
  <si>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</si>
  <si>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</si>
  <si>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</si>
  <si>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</si>
  <si>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</si>
  <si>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</si>
  <si>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</si>
  <si>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</si>
  <si>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</si>
  <si>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</si>
  <si>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</si>
  <si>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</si>
  <si>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</si>
  <si>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</si>
  <si>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</si>
  <si>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</si>
  <si>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</si>
  <si>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</si>
  <si>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</si>
  <si>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</si>
  <si>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</si>
  <si>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</si>
  <si>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</si>
  <si>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</si>
  <si>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drogi powiatowej Nr 1857N dr. woj. Nr 655 - Orłowo - Wronki - Połom - Straduny (droga krajowa Nr 65) etap II - budowa drogi na odcinku od km 17+000,00 do km 20+426,26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</si>
  <si>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</si>
  <si>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</si>
  <si>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</si>
  <si>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</si>
  <si>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</si>
  <si>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</si>
  <si>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</si>
  <si>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</si>
  <si>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</si>
  <si>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</si>
  <si>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XX/ 144 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28 czerwca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</si>
</sst>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0" fontId="8" fillId="23" borderId="27" xfId="0" applyFont="1" applyFill="1" applyBorder="1" applyAlignment="1" applyProtection="1">
      <alignment horizontal="center" vertical="center"/>
      <protection hidden="1"/>
    </xf>
    <xf numFmtId="0" fontId="8" fillId="23" borderId="2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F1" sqref="F1:M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46" t="s">
        <v>70</v>
      </c>
      <c r="G1" s="46"/>
      <c r="H1" s="46"/>
      <c r="I1" s="46"/>
      <c r="J1" s="46"/>
      <c r="K1" s="46"/>
      <c r="L1" s="46"/>
      <c r="M1" s="46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22.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6" t="s">
        <v>14</v>
      </c>
      <c r="B5" s="38" t="s">
        <v>1</v>
      </c>
      <c r="C5" s="38" t="s">
        <v>10</v>
      </c>
      <c r="D5" s="40" t="s">
        <v>19</v>
      </c>
      <c r="E5" s="42" t="s">
        <v>50</v>
      </c>
      <c r="F5" s="42" t="s">
        <v>27</v>
      </c>
      <c r="G5" s="42" t="s">
        <v>15</v>
      </c>
      <c r="H5" s="42"/>
      <c r="I5" s="42"/>
      <c r="J5" s="42"/>
      <c r="K5" s="42"/>
      <c r="L5" s="7"/>
      <c r="M5" s="44" t="s">
        <v>21</v>
      </c>
      <c r="N5" s="4"/>
    </row>
    <row r="6" spans="1:14" s="5" customFormat="1" ht="19.5" customHeight="1">
      <c r="A6" s="37"/>
      <c r="B6" s="39"/>
      <c r="C6" s="39"/>
      <c r="D6" s="41"/>
      <c r="E6" s="43"/>
      <c r="F6" s="43"/>
      <c r="G6" s="43" t="s">
        <v>28</v>
      </c>
      <c r="H6" s="43" t="s">
        <v>5</v>
      </c>
      <c r="I6" s="43"/>
      <c r="J6" s="43"/>
      <c r="K6" s="43"/>
      <c r="L6" s="8"/>
      <c r="M6" s="45"/>
      <c r="N6" s="4"/>
    </row>
    <row r="7" spans="1:14" s="5" customFormat="1" ht="29.25" customHeight="1">
      <c r="A7" s="37"/>
      <c r="B7" s="39"/>
      <c r="C7" s="39"/>
      <c r="D7" s="41"/>
      <c r="E7" s="43"/>
      <c r="F7" s="43"/>
      <c r="G7" s="43"/>
      <c r="H7" s="43" t="s">
        <v>20</v>
      </c>
      <c r="I7" s="43" t="s">
        <v>16</v>
      </c>
      <c r="J7" s="43" t="s">
        <v>22</v>
      </c>
      <c r="K7" s="43" t="s">
        <v>17</v>
      </c>
      <c r="L7" s="8"/>
      <c r="M7" s="45"/>
      <c r="N7" s="4"/>
    </row>
    <row r="8" spans="1:14" s="5" customFormat="1" ht="19.5" customHeight="1">
      <c r="A8" s="37"/>
      <c r="B8" s="39"/>
      <c r="C8" s="39"/>
      <c r="D8" s="41"/>
      <c r="E8" s="43"/>
      <c r="F8" s="43"/>
      <c r="G8" s="43"/>
      <c r="H8" s="43"/>
      <c r="I8" s="43"/>
      <c r="J8" s="43"/>
      <c r="K8" s="43"/>
      <c r="L8" s="8"/>
      <c r="M8" s="45"/>
      <c r="N8" s="4"/>
    </row>
    <row r="9" spans="1:14" s="5" customFormat="1" ht="7.5" customHeight="1">
      <c r="A9" s="37"/>
      <c r="B9" s="39"/>
      <c r="C9" s="39"/>
      <c r="D9" s="41"/>
      <c r="E9" s="43"/>
      <c r="F9" s="43"/>
      <c r="G9" s="43"/>
      <c r="H9" s="43"/>
      <c r="I9" s="43"/>
      <c r="J9" s="43"/>
      <c r="K9" s="43"/>
      <c r="L9" s="8"/>
      <c r="M9" s="45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32</v>
      </c>
      <c r="F12" s="23"/>
      <c r="G12" s="23">
        <f>H12+I12+J12+K12</f>
        <v>58000</v>
      </c>
      <c r="H12" s="23">
        <v>29000</v>
      </c>
      <c r="I12" s="23"/>
      <c r="J12" s="24">
        <v>29000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35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0.5" customHeight="1">
      <c r="A16" s="9" t="s">
        <v>7</v>
      </c>
      <c r="B16" s="14">
        <v>600</v>
      </c>
      <c r="C16" s="14">
        <v>60014</v>
      </c>
      <c r="D16" s="15"/>
      <c r="E16" s="16" t="s">
        <v>59</v>
      </c>
      <c r="F16" s="23">
        <f>H16+I16+J16+K16</f>
        <v>1084926.6800000002</v>
      </c>
      <c r="G16" s="23"/>
      <c r="H16" s="23">
        <v>162739</v>
      </c>
      <c r="I16" s="23"/>
      <c r="J16" s="24">
        <v>162739</v>
      </c>
      <c r="K16" s="23">
        <v>759448.68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2">H17+I17+J17+K17</f>
        <v>302500</v>
      </c>
      <c r="H17" s="23">
        <v>111250</v>
      </c>
      <c r="I17" s="23"/>
      <c r="J17" s="24">
        <v>191250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60</v>
      </c>
      <c r="F18" s="23"/>
      <c r="G18" s="23">
        <f t="shared" si="0"/>
        <v>569572</v>
      </c>
      <c r="H18" s="23">
        <v>199386</v>
      </c>
      <c r="I18" s="23"/>
      <c r="J18" s="24">
        <v>370186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68</v>
      </c>
      <c r="F19" s="23"/>
      <c r="G19" s="23">
        <f t="shared" si="0"/>
        <v>50000</v>
      </c>
      <c r="H19" s="23">
        <v>25000</v>
      </c>
      <c r="I19" s="23"/>
      <c r="J19" s="24">
        <v>25000</v>
      </c>
      <c r="K19" s="23"/>
      <c r="L19" s="12"/>
      <c r="M19" s="18" t="s">
        <v>23</v>
      </c>
      <c r="N19" s="4"/>
    </row>
    <row r="20" spans="1:14" ht="36" customHeight="1">
      <c r="A20" s="9" t="s">
        <v>36</v>
      </c>
      <c r="B20" s="14">
        <v>754</v>
      </c>
      <c r="C20" s="14">
        <v>75411</v>
      </c>
      <c r="D20" s="15"/>
      <c r="E20" s="16" t="s">
        <v>57</v>
      </c>
      <c r="F20" s="23"/>
      <c r="G20" s="23">
        <f t="shared" si="0"/>
        <v>60000</v>
      </c>
      <c r="H20" s="23">
        <v>60000</v>
      </c>
      <c r="I20" s="23"/>
      <c r="J20" s="24"/>
      <c r="K20" s="23"/>
      <c r="L20" s="12"/>
      <c r="M20" s="18" t="s">
        <v>58</v>
      </c>
      <c r="N20" s="4"/>
    </row>
    <row r="21" spans="1:14" ht="36" customHeight="1">
      <c r="A21" s="9" t="s">
        <v>37</v>
      </c>
      <c r="B21" s="14">
        <v>801</v>
      </c>
      <c r="C21" s="14">
        <v>80130</v>
      </c>
      <c r="D21" s="15"/>
      <c r="E21" s="16" t="s">
        <v>64</v>
      </c>
      <c r="F21" s="23"/>
      <c r="G21" s="23">
        <f t="shared" si="0"/>
        <v>240000</v>
      </c>
      <c r="H21" s="23">
        <v>240000</v>
      </c>
      <c r="I21" s="23"/>
      <c r="J21" s="24"/>
      <c r="K21" s="23"/>
      <c r="L21" s="12"/>
      <c r="M21" s="18" t="s">
        <v>53</v>
      </c>
      <c r="N21" s="4"/>
    </row>
    <row r="22" spans="1:14" ht="36" customHeight="1">
      <c r="A22" s="9" t="s">
        <v>56</v>
      </c>
      <c r="B22" s="14">
        <v>801</v>
      </c>
      <c r="C22" s="14">
        <v>80130</v>
      </c>
      <c r="D22" s="15"/>
      <c r="E22" s="16" t="s">
        <v>65</v>
      </c>
      <c r="F22" s="23"/>
      <c r="G22" s="23">
        <f t="shared" si="0"/>
        <v>66590</v>
      </c>
      <c r="H22" s="23">
        <v>66590</v>
      </c>
      <c r="I22" s="23"/>
      <c r="J22" s="24"/>
      <c r="K22" s="23"/>
      <c r="L22" s="12"/>
      <c r="M22" s="18" t="s">
        <v>34</v>
      </c>
      <c r="N22" s="4"/>
    </row>
    <row r="23" spans="1:14" ht="41.25" customHeight="1">
      <c r="A23" s="25" t="s">
        <v>61</v>
      </c>
      <c r="B23" s="14">
        <v>801</v>
      </c>
      <c r="C23" s="14">
        <v>80130</v>
      </c>
      <c r="D23" s="15"/>
      <c r="E23" s="16" t="s">
        <v>52</v>
      </c>
      <c r="F23" s="23"/>
      <c r="G23" s="23">
        <v>34981</v>
      </c>
      <c r="H23" s="23">
        <f>G23</f>
        <v>34981</v>
      </c>
      <c r="I23" s="23"/>
      <c r="J23" s="24"/>
      <c r="K23" s="23"/>
      <c r="L23" s="12"/>
      <c r="M23" s="18" t="s">
        <v>53</v>
      </c>
      <c r="N23" s="4"/>
    </row>
    <row r="24" spans="1:14" ht="41.25" customHeight="1">
      <c r="A24" s="26" t="s">
        <v>62</v>
      </c>
      <c r="B24" s="14">
        <v>852</v>
      </c>
      <c r="C24" s="14">
        <v>85201</v>
      </c>
      <c r="D24" s="15"/>
      <c r="E24" s="16" t="s">
        <v>54</v>
      </c>
      <c r="F24" s="23"/>
      <c r="G24" s="23">
        <v>140000</v>
      </c>
      <c r="H24" s="23">
        <f>G24</f>
        <v>140000</v>
      </c>
      <c r="I24" s="23"/>
      <c r="J24" s="24"/>
      <c r="K24" s="23"/>
      <c r="L24" s="12"/>
      <c r="M24" s="18" t="s">
        <v>55</v>
      </c>
      <c r="N24" s="4"/>
    </row>
    <row r="25" spans="1:14" ht="30" customHeight="1">
      <c r="A25" s="25" t="s">
        <v>66</v>
      </c>
      <c r="B25" s="14">
        <v>900</v>
      </c>
      <c r="C25" s="14">
        <v>90019</v>
      </c>
      <c r="D25" s="15"/>
      <c r="E25" s="16" t="s">
        <v>33</v>
      </c>
      <c r="F25" s="23"/>
      <c r="G25" s="23">
        <f>H25+I25+J25+K25</f>
        <v>24000</v>
      </c>
      <c r="H25" s="23">
        <v>24000</v>
      </c>
      <c r="I25" s="23"/>
      <c r="J25" s="24"/>
      <c r="K25" s="23"/>
      <c r="L25" s="12"/>
      <c r="M25" s="18" t="s">
        <v>34</v>
      </c>
      <c r="N25" s="4"/>
    </row>
    <row r="26" spans="1:14" ht="30" customHeight="1">
      <c r="A26" s="26" t="s">
        <v>67</v>
      </c>
      <c r="B26" s="14">
        <v>900</v>
      </c>
      <c r="C26" s="14">
        <v>90019</v>
      </c>
      <c r="D26" s="15"/>
      <c r="E26" s="16" t="s">
        <v>51</v>
      </c>
      <c r="F26" s="23"/>
      <c r="G26" s="23">
        <f>H26+I26+J26+K26</f>
        <v>47000</v>
      </c>
      <c r="H26" s="23">
        <v>47000</v>
      </c>
      <c r="I26" s="23"/>
      <c r="J26" s="24"/>
      <c r="K26" s="23"/>
      <c r="L26" s="12"/>
      <c r="M26" s="18" t="s">
        <v>25</v>
      </c>
      <c r="N26" s="4"/>
    </row>
    <row r="27" spans="1:14" ht="34.5" customHeight="1" thickBot="1">
      <c r="A27" s="26" t="s">
        <v>69</v>
      </c>
      <c r="B27" s="14">
        <v>900</v>
      </c>
      <c r="C27" s="14">
        <v>90019</v>
      </c>
      <c r="D27" s="27"/>
      <c r="E27" s="31" t="s">
        <v>63</v>
      </c>
      <c r="F27" s="27"/>
      <c r="G27" s="23">
        <f>H27+I27+J27+K27</f>
        <v>7100</v>
      </c>
      <c r="H27" s="32">
        <v>7100</v>
      </c>
      <c r="I27" s="32"/>
      <c r="J27" s="32"/>
      <c r="K27" s="32"/>
      <c r="L27" s="27"/>
      <c r="M27" s="18" t="s">
        <v>25</v>
      </c>
      <c r="N27" s="4"/>
    </row>
    <row r="28" spans="1:14" ht="22.5" customHeight="1" thickBot="1">
      <c r="A28" s="33" t="s">
        <v>18</v>
      </c>
      <c r="B28" s="34"/>
      <c r="C28" s="34"/>
      <c r="D28" s="34"/>
      <c r="E28" s="34"/>
      <c r="F28" s="28">
        <f>SUM(F11:F27)</f>
        <v>2852845.5</v>
      </c>
      <c r="G28" s="28">
        <f>SUM(G11:G27)</f>
        <v>1934343</v>
      </c>
      <c r="H28" s="28">
        <f>SUM(H11:H27)</f>
        <v>1696833.83</v>
      </c>
      <c r="I28" s="28">
        <f>SUM(I11:I26)</f>
        <v>0</v>
      </c>
      <c r="J28" s="28">
        <f>SUM(J11:J27)</f>
        <v>1093362.82</v>
      </c>
      <c r="K28" s="28">
        <f>SUM(K11:K27)</f>
        <v>1996991.85</v>
      </c>
      <c r="L28" s="29"/>
      <c r="M28" s="30" t="s">
        <v>12</v>
      </c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1" ht="12.75">
      <c r="A31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28:E28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6" t="s">
        <v>14</v>
      </c>
      <c r="B3" s="38" t="s">
        <v>1</v>
      </c>
      <c r="C3" s="38" t="s">
        <v>10</v>
      </c>
      <c r="D3" s="40" t="s">
        <v>19</v>
      </c>
      <c r="E3" s="50" t="s">
        <v>48</v>
      </c>
      <c r="F3" s="42" t="s">
        <v>40</v>
      </c>
      <c r="G3" s="42" t="s">
        <v>39</v>
      </c>
      <c r="H3" s="7"/>
      <c r="I3" s="44" t="s">
        <v>38</v>
      </c>
      <c r="J3" s="4"/>
    </row>
    <row r="4" spans="1:10" s="5" customFormat="1" ht="19.5" customHeight="1">
      <c r="A4" s="37"/>
      <c r="B4" s="39"/>
      <c r="C4" s="39"/>
      <c r="D4" s="41"/>
      <c r="E4" s="51"/>
      <c r="F4" s="43"/>
      <c r="G4" s="43"/>
      <c r="H4" s="8"/>
      <c r="I4" s="45"/>
      <c r="J4" s="4"/>
    </row>
    <row r="5" spans="1:10" s="5" customFormat="1" ht="29.25" customHeight="1">
      <c r="A5" s="37"/>
      <c r="B5" s="39"/>
      <c r="C5" s="39"/>
      <c r="D5" s="41"/>
      <c r="E5" s="51"/>
      <c r="F5" s="43"/>
      <c r="G5" s="43"/>
      <c r="H5" s="8"/>
      <c r="I5" s="45"/>
      <c r="J5" s="4"/>
    </row>
    <row r="6" spans="1:10" s="5" customFormat="1" ht="19.5" customHeight="1">
      <c r="A6" s="37"/>
      <c r="B6" s="39"/>
      <c r="C6" s="39"/>
      <c r="D6" s="41"/>
      <c r="E6" s="51"/>
      <c r="F6" s="43"/>
      <c r="G6" s="43"/>
      <c r="H6" s="8"/>
      <c r="I6" s="45"/>
      <c r="J6" s="4"/>
    </row>
    <row r="7" spans="1:10" s="5" customFormat="1" ht="4.5" customHeight="1">
      <c r="A7" s="37"/>
      <c r="B7" s="39"/>
      <c r="C7" s="39"/>
      <c r="D7" s="41"/>
      <c r="E7" s="52"/>
      <c r="F7" s="43"/>
      <c r="G7" s="43"/>
      <c r="H7" s="8"/>
      <c r="I7" s="45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41</v>
      </c>
      <c r="G9" s="17">
        <v>50000</v>
      </c>
      <c r="H9" s="12"/>
      <c r="I9" s="18" t="s">
        <v>42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43</v>
      </c>
      <c r="G10" s="17">
        <v>50000</v>
      </c>
      <c r="H10" s="12"/>
      <c r="I10" s="18" t="s">
        <v>44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49</v>
      </c>
      <c r="G11" s="17">
        <v>7100</v>
      </c>
      <c r="H11" s="12"/>
      <c r="I11" s="18" t="s">
        <v>46</v>
      </c>
      <c r="J11" s="4"/>
    </row>
    <row r="12" spans="1:10" ht="22.5" customHeight="1" thickBot="1">
      <c r="A12" s="47" t="s">
        <v>45</v>
      </c>
      <c r="B12" s="48"/>
      <c r="C12" s="48"/>
      <c r="D12" s="48"/>
      <c r="E12" s="48"/>
      <c r="F12" s="49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 Powiatu</cp:lastModifiedBy>
  <cp:lastPrinted>2012-07-02T06:27:31Z</cp:lastPrinted>
  <dcterms:created xsi:type="dcterms:W3CDTF">1998-12-09T13:02:10Z</dcterms:created>
  <dcterms:modified xsi:type="dcterms:W3CDTF">2012-07-02T06:27:44Z</dcterms:modified>
  <cp:category/>
  <cp:version/>
  <cp:contentType/>
  <cp:contentStatus/>
</cp:coreProperties>
</file>