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'doc1'!$A$1:$BM$48</definedName>
    <definedName name="_xlnm.Print_Titles" localSheetId="0">'doc1'!$4:$4</definedName>
  </definedNames>
  <calcPr fullCalcOnLoad="1"/>
</workbook>
</file>

<file path=xl/sharedStrings.xml><?xml version="1.0" encoding="utf-8"?>
<sst xmlns="http://schemas.openxmlformats.org/spreadsheetml/2006/main" count="368" uniqueCount="183">
  <si>
    <t>1</t>
  </si>
  <si>
    <t>Wieloletnia Prognoza Finansowa</t>
  </si>
  <si>
    <t>L.p.</t>
  </si>
  <si>
    <t>Wyszczególnienie</t>
  </si>
  <si>
    <t>Wykonanie 2008</t>
  </si>
  <si>
    <t>Wykonanie 2009</t>
  </si>
  <si>
    <t>Plan 3kw. 2010</t>
  </si>
  <si>
    <t>Przewidywane wykonanie 2010</t>
  </si>
  <si>
    <t>Prognoza 2011</t>
  </si>
  <si>
    <t>Prognoza 2012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</si>
  <si>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</si>
  <si>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</si>
  <si>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</si>
  <si>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</si>
  <si>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</si>
  <si>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</si>
  <si>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</si>
  <si>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</si>
  <si>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</si>
  <si>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</si>
  <si>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</si>
  <si>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18 263 364,67</t>
  </si>
  <si>
    <t>20 064 217,14</t>
  </si>
  <si>
    <t>21 314 171,00</t>
  </si>
  <si>
    <t>21 252 166,00</t>
  </si>
  <si>
    <t>25 460 905,00</t>
  </si>
  <si>
    <t>25 135 440,00</t>
  </si>
  <si>
    <t>2b</t>
  </si>
  <si>
    <t xml:space="preserve"> związane z funkcjonowaniem organów JST</t>
  </si>
  <si>
    <t>2 579 422,94</t>
  </si>
  <si>
    <t>2 709 150,50</t>
  </si>
  <si>
    <t>3 285 724,00</t>
  </si>
  <si>
    <t>3 051 360,00</t>
  </si>
  <si>
    <t>3 318 279,00</t>
  </si>
  <si>
    <t>3 544 499,00</t>
  </si>
  <si>
    <t>2c</t>
  </si>
  <si>
    <t xml:space="preserve"> z tytułu gwarancji i poręczeń, w tym:</t>
  </si>
  <si>
    <t>308 611,00</t>
  </si>
  <si>
    <t>0,00</t>
  </si>
  <si>
    <t>7 833,00</t>
  </si>
  <si>
    <t>135 015,00</t>
  </si>
  <si>
    <t>192 143,00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</si>
  <si>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</si>
  <si>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</si>
  <si>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</si>
  <si>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</si>
  <si>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415 364,69</t>
  </si>
  <si>
    <t>1 940 637,62</t>
  </si>
  <si>
    <t>3 175 555,00</t>
  </si>
  <si>
    <t>2 912 228,00</t>
  </si>
  <si>
    <t>1 288 406,00</t>
  </si>
  <si>
    <t>684 427,00</t>
  </si>
  <si>
    <t>3</t>
  </si>
  <si>
    <t>Różnica (1-2)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</si>
  <si>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</si>
  <si>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</si>
  <si>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</si>
  <si>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</si>
  <si>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</si>
  <si>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</si>
  <si>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</si>
  <si>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</si>
  <si>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</si>
  <si>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26 180 657,00</t>
  </si>
  <si>
    <t>27 249 940,00</t>
  </si>
  <si>
    <t>28 094 420,00</t>
  </si>
  <si>
    <t>3 743 736,00</t>
  </si>
  <si>
    <t>3 871 015,00</t>
  </si>
  <si>
    <t>3 975 650,00</t>
  </si>
  <si>
    <t>3 981 850,00</t>
  </si>
  <si>
    <t>188 982,00</t>
  </si>
  <si>
    <t>185 857,00</t>
  </si>
  <si>
    <t>182 733,00</t>
  </si>
  <si>
    <t>60 217,00</t>
  </si>
  <si>
    <t>300 000,00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</si>
  <si>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</si>
  <si>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</si>
  <si>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</si>
  <si>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</si>
  <si>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</si>
  <si>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</si>
  <si>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</si>
  <si>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</si>
  <si>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</si>
  <si>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</si>
  <si>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</si>
  <si>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</si>
  <si>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</si>
  <si>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</si>
  <si>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</si>
  <si>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</si>
  <si>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</si>
  <si>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</si>
  <si>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</si>
  <si>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</si>
  <si>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</si>
  <si>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</si>
  <si>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6 401 849,13</t>
  </si>
  <si>
    <t>11</t>
  </si>
  <si>
    <t>Przychody (kredyty, pożyczki, emisje obligacji)</t>
  </si>
  <si>
    <t>12</t>
  </si>
  <si>
    <t>Rozliczenie budżetu (9-10+11)</t>
  </si>
  <si>
    <t>66 668,62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</si>
  <si>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</si>
  <si>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</si>
  <si>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</si>
  <si>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</si>
  <si>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</si>
  <si>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</si>
  <si>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</si>
  <si>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</si>
  <si>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</si>
  <si>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Relacja planowanej łącznej kwoty spłat zobowiązań do dochodów</t>
  </si>
  <si>
    <t>11,97%</t>
  </si>
  <si>
    <t>10,56%</t>
  </si>
  <si>
    <t>4,52%</t>
  </si>
  <si>
    <t>3,99%</t>
  </si>
  <si>
    <t>3,95%</t>
  </si>
  <si>
    <t>4,05%</t>
  </si>
  <si>
    <t>15a</t>
  </si>
  <si>
    <t>Maksymalny dopuszczalny wskaźnik spłaty z art. 243 ufp</t>
  </si>
  <si>
    <t>0,00%</t>
  </si>
  <si>
    <t>2,59%</t>
  </si>
  <si>
    <t>5,58%</t>
  </si>
  <si>
    <t>16</t>
  </si>
  <si>
    <t>Spełnienie wskaźnika spłaty z art. 243 ufp po uwzględnieniu art. 244 ufp</t>
  </si>
  <si>
    <t>TAK</t>
  </si>
  <si>
    <t>NIE</t>
  </si>
  <si>
    <t>17</t>
  </si>
  <si>
    <t>Planowana łączna kwota spłaty zobowiązań do dochodów ogółem -max 15% z art. 169 sufp</t>
  </si>
  <si>
    <t>4,51%</t>
  </si>
  <si>
    <t>3,71%</t>
  </si>
  <si>
    <t>3,68%</t>
  </si>
  <si>
    <t>18</t>
  </si>
  <si>
    <t>Zadłużenie/dochody ogółem [(13–13a):1] - max 60% z art. 170 sufp</t>
  </si>
  <si>
    <t>33,18%</t>
  </si>
  <si>
    <t>35,38%</t>
  </si>
  <si>
    <t>26,11%</t>
  </si>
  <si>
    <t>34,77%</t>
  </si>
  <si>
    <t>32,56%</t>
  </si>
  <si>
    <t>32,47%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</si>
  <si>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</si>
  <si>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</si>
  <si>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</si>
  <si>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</si>
  <si>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</si>
  <si>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</si>
  <si>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</si>
  <si>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</si>
  <si>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</si>
  <si>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</si>
  <si>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4,07%</t>
  </si>
  <si>
    <t>5,50%</t>
  </si>
  <si>
    <t>3,61%</t>
  </si>
  <si>
    <t>3,55%</t>
  </si>
  <si>
    <t>5,35%</t>
  </si>
  <si>
    <t>5,46%</t>
  </si>
  <si>
    <t>5,60%</t>
  </si>
  <si>
    <t>5,36%</t>
  </si>
  <si>
    <t>6,41%</t>
  </si>
  <si>
    <t>6,39%</t>
  </si>
  <si>
    <t>4,39%</t>
  </si>
  <si>
    <t>4,93%</t>
  </si>
  <si>
    <t>5,54%</t>
  </si>
  <si>
    <t>6,08%</t>
  </si>
  <si>
    <t>6,17%</t>
  </si>
  <si>
    <t>6,12%</t>
  </si>
  <si>
    <t>6,18%</t>
  </si>
  <si>
    <t>3,69%</t>
  </si>
  <si>
    <t>5,15%</t>
  </si>
  <si>
    <t>3,29%</t>
  </si>
  <si>
    <t>3,44%</t>
  </si>
  <si>
    <t>32,26%</t>
  </si>
  <si>
    <t>26,97%</t>
  </si>
  <si>
    <t>23,04%</t>
  </si>
  <si>
    <t>22,60%</t>
  </si>
  <si>
    <t>18,82%</t>
  </si>
  <si>
    <t>14,63%</t>
  </si>
  <si>
    <t>9,53%</t>
  </si>
  <si>
    <t>5,11%</t>
  </si>
  <si>
    <t>Załącznik Nr 1 do Uchwały Rady Powiatu w Olecku Nr IV/……./11 z dnia 27 stycznia 2011 roku</t>
  </si>
  <si>
    <t>Przewodniczący Rady Powiatu</t>
  </si>
  <si>
    <t>Wacław Sapieha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</si>
</sst>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0" xfId="0" applyAlignment="1">
      <alignment horizontal="center" vertical="center" wrapText="1"/>
    </xf>
    <xf numFmtId="4" fontId="7" fillId="3" borderId="1" xfId="0" applyNumberFormat="1" applyFont="1" applyFill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0" xfId="0" applyAlignment="1">
      <alignment horizontal="center" vertical="center" wrapText="1"/>
    </xf>
    <xf numFmtId="49" fontId="6" fillId="2" borderId="0" xfId="0" applyFont="1" applyBorder="1" applyAlignment="1">
      <alignment horizontal="right" vertical="center" wrapText="1"/>
    </xf>
    <xf numFmtId="49" fontId="6" fillId="2" borderId="0" xfId="0" applyFont="1" applyBorder="1" applyAlignment="1">
      <alignment horizontal="right" vertical="center" wrapText="1"/>
    </xf>
    <xf numFmtId="49" fontId="2" fillId="2" borderId="0" xfId="0" applyAlignment="1">
      <alignment horizontal="center" vertical="center" wrapText="1"/>
    </xf>
    <xf numFmtId="49" fontId="5" fillId="2" borderId="0" xfId="0" applyAlignment="1">
      <alignment horizontal="center" vertical="center" wrapText="1"/>
    </xf>
    <xf numFmtId="49" fontId="6" fillId="4" borderId="1" xfId="0" applyFill="1" applyAlignment="1">
      <alignment horizontal="center" vertical="center" wrapText="1"/>
    </xf>
    <xf numFmtId="49" fontId="7" fillId="3" borderId="1" xfId="0" applyFill="1" applyAlignment="1">
      <alignment horizontal="center" vertical="center" wrapText="1"/>
    </xf>
    <xf numFmtId="49" fontId="7" fillId="3" borderId="1" xfId="0" applyFill="1" applyAlignment="1">
      <alignment horizontal="left" vertical="center" wrapText="1"/>
    </xf>
    <xf numFmtId="4" fontId="7" fillId="3" borderId="1" xfId="0" applyNumberFormat="1" applyFill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9" fontId="7" fillId="5" borderId="1" xfId="0" applyFill="1" applyAlignment="1">
      <alignment horizontal="center" vertical="center" wrapText="1"/>
    </xf>
    <xf numFmtId="49" fontId="7" fillId="5" borderId="1" xfId="0" applyFill="1" applyAlignment="1">
      <alignment horizontal="left" vertical="center" wrapText="1"/>
    </xf>
    <xf numFmtId="4" fontId="7" fillId="5" borderId="1" xfId="0" applyNumberFormat="1" applyFill="1" applyAlignment="1">
      <alignment horizontal="right" vertical="center" wrapText="1"/>
    </xf>
    <xf numFmtId="4" fontId="8" fillId="2" borderId="1" xfId="0" applyNumberFormat="1" applyFont="1" applyAlignment="1">
      <alignment horizontal="right" vertical="center" wrapText="1"/>
    </xf>
    <xf numFmtId="4" fontId="7" fillId="5" borderId="1" xfId="0" applyNumberFormat="1" applyFont="1" applyFill="1" applyAlignment="1">
      <alignment horizontal="right" vertical="center" wrapText="1"/>
    </xf>
    <xf numFmtId="4" fontId="7" fillId="6" borderId="1" xfId="0" applyNumberFormat="1" applyFill="1" applyAlignment="1">
      <alignment horizontal="right" vertical="center" wrapText="1"/>
    </xf>
    <xf numFmtId="4" fontId="7" fillId="6" borderId="1" xfId="0" applyNumberFormat="1" applyFont="1" applyFill="1" applyAlignment="1">
      <alignment horizontal="right" vertical="center" wrapText="1"/>
    </xf>
    <xf numFmtId="49" fontId="7" fillId="6" borderId="1" xfId="0" applyFill="1" applyAlignment="1">
      <alignment horizontal="center" vertical="center" wrapText="1"/>
    </xf>
    <xf numFmtId="49" fontId="7" fillId="6" borderId="1" xfId="0" applyFill="1" applyAlignment="1">
      <alignment horizontal="left" vertical="center" wrapText="1"/>
    </xf>
    <xf numFmtId="49" fontId="7" fillId="7" borderId="1" xfId="0" applyFill="1" applyAlignment="1">
      <alignment horizontal="center" vertical="center" wrapText="1"/>
    </xf>
    <xf numFmtId="49" fontId="7" fillId="7" borderId="1" xfId="0" applyFill="1" applyAlignment="1">
      <alignment horizontal="left" vertical="center" wrapText="1"/>
    </xf>
    <xf numFmtId="4" fontId="7" fillId="7" borderId="1" xfId="0" applyNumberFormat="1" applyFill="1" applyAlignment="1">
      <alignment horizontal="right" vertical="center" wrapText="1"/>
    </xf>
    <xf numFmtId="4" fontId="7" fillId="7" borderId="1" xfId="0" applyNumberFormat="1" applyFont="1" applyFill="1" applyAlignment="1">
      <alignment horizontal="right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" fontId="7" fillId="2" borderId="1" xfId="0" applyNumberFormat="1" applyAlignment="1">
      <alignment horizontal="right" vertical="center" wrapText="1"/>
    </xf>
    <xf numFmtId="49" fontId="7" fillId="8" borderId="1" xfId="0" applyFill="1" applyAlignment="1">
      <alignment horizontal="right" vertical="center" wrapText="1"/>
    </xf>
    <xf numFmtId="49" fontId="7" fillId="8" borderId="1" xfId="0" applyFill="1" applyAlignment="1">
      <alignment horizontal="center" vertical="center" wrapText="1"/>
    </xf>
    <xf numFmtId="49" fontId="7" fillId="8" borderId="1" xfId="0" applyFill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showGridLines="0" tabSelected="1" zoomScaleSheetLayoutView="100" workbookViewId="0" topLeftCell="I30">
      <selection activeCell="P37" sqref="P37:R37"/>
    </sheetView>
  </sheetViews>
  <sheetFormatPr defaultColWidth="9.33203125" defaultRowHeight="12.75"/>
  <cols>
    <col min="1" max="1" width="3.83203125" style="0" customWidth="1"/>
    <col min="2" max="2" width="0.4921875" style="0" customWidth="1"/>
    <col min="3" max="3" width="3" style="0" customWidth="1"/>
    <col min="4" max="4" width="1.171875" style="0" customWidth="1"/>
    <col min="5" max="5" width="8.83203125" style="0" customWidth="1"/>
    <col min="6" max="6" width="2.5" style="0" customWidth="1"/>
    <col min="7" max="7" width="3.66015625" style="0" customWidth="1"/>
    <col min="8" max="8" width="7.5" style="0" customWidth="1"/>
    <col min="9" max="9" width="2.5" style="0" customWidth="1"/>
    <col min="10" max="10" width="3.66015625" style="0" customWidth="1"/>
    <col min="11" max="11" width="10.16015625" style="0" customWidth="1"/>
    <col min="12" max="12" width="2.5" style="0" customWidth="1"/>
    <col min="13" max="13" width="3.66015625" style="0" customWidth="1"/>
    <col min="14" max="14" width="5.33203125" style="0" customWidth="1"/>
    <col min="15" max="15" width="2.5" style="0" customWidth="1"/>
    <col min="16" max="16" width="3.66015625" style="0" customWidth="1"/>
    <col min="17" max="17" width="9.5" style="0" customWidth="1"/>
    <col min="18" max="18" width="2.5" style="0" customWidth="1"/>
    <col min="19" max="19" width="3.66015625" style="0" customWidth="1"/>
    <col min="20" max="20" width="8.5" style="0" customWidth="1"/>
    <col min="21" max="21" width="2.5" style="0" customWidth="1"/>
    <col min="22" max="22" width="5.33203125" style="0" customWidth="1"/>
    <col min="23" max="23" width="7.66015625" style="0" customWidth="1"/>
    <col min="24" max="25" width="3.66015625" style="0" customWidth="1"/>
    <col min="26" max="26" width="2.33203125" style="0" customWidth="1"/>
    <col min="27" max="27" width="6.83203125" style="0" customWidth="1"/>
    <col min="28" max="28" width="3.16015625" style="0" customWidth="1"/>
    <col min="29" max="29" width="4.5" style="0" customWidth="1"/>
    <col min="30" max="30" width="7.16015625" style="0" customWidth="1"/>
    <col min="31" max="31" width="4.33203125" style="0" customWidth="1"/>
    <col min="32" max="32" width="3.66015625" style="0" customWidth="1"/>
    <col min="33" max="33" width="0.4921875" style="0" customWidth="1"/>
    <col min="34" max="34" width="7.5" style="0" customWidth="1"/>
    <col min="35" max="35" width="2.5" style="0" customWidth="1"/>
    <col min="36" max="36" width="2" style="0" customWidth="1"/>
    <col min="37" max="37" width="6.16015625" style="0" customWidth="1"/>
    <col min="38" max="38" width="2.5" style="0" customWidth="1"/>
    <col min="39" max="39" width="1.83203125" style="0" customWidth="1"/>
    <col min="40" max="40" width="2.16015625" style="0" customWidth="1"/>
    <col min="41" max="42" width="5.83203125" style="0" customWidth="1"/>
    <col min="43" max="43" width="3.5" style="0" customWidth="1"/>
    <col min="44" max="44" width="3.66015625" style="0" customWidth="1"/>
    <col min="45" max="45" width="6.16015625" style="0" customWidth="1"/>
    <col min="46" max="46" width="5.5" style="0" customWidth="1"/>
    <col min="47" max="47" width="3.83203125" style="0" customWidth="1"/>
    <col min="48" max="48" width="4" style="0" customWidth="1"/>
    <col min="49" max="49" width="6.83203125" style="0" customWidth="1"/>
    <col min="50" max="50" width="4.83203125" style="0" customWidth="1"/>
    <col min="51" max="51" width="5.83203125" style="0" customWidth="1"/>
    <col min="52" max="52" width="4" style="0" customWidth="1"/>
    <col min="53" max="53" width="4.5" style="0" customWidth="1"/>
    <col min="54" max="54" width="5.83203125" style="0" customWidth="1"/>
    <col min="55" max="55" width="3.83203125" style="0" customWidth="1"/>
    <col min="56" max="56" width="5.16015625" style="0" customWidth="1"/>
    <col min="57" max="57" width="4.66015625" style="0" customWidth="1"/>
    <col min="58" max="58" width="4.33203125" style="0" customWidth="1"/>
    <col min="59" max="59" width="5.66015625" style="0" customWidth="1"/>
    <col min="60" max="60" width="3" style="0" customWidth="1"/>
    <col min="61" max="61" width="2.16015625" style="0" customWidth="1"/>
    <col min="62" max="62" width="3.83203125" style="0" customWidth="1"/>
    <col min="63" max="63" width="5.5" style="0" customWidth="1"/>
    <col min="64" max="64" width="3" style="0" customWidth="1"/>
    <col min="65" max="65" width="6.33203125" style="0" customWidth="1"/>
  </cols>
  <sheetData>
    <row r="1" spans="1:6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 t="s">
        <v>180</v>
      </c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2:37" ht="28.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8.5" customHeigh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  <c r="AB3" s="3"/>
      <c r="AC3" s="3"/>
      <c r="AD3" s="1"/>
      <c r="AE3" s="3"/>
      <c r="AF3" s="3"/>
      <c r="AG3" s="7"/>
      <c r="AH3" s="7"/>
      <c r="AI3" s="3"/>
      <c r="AJ3" s="3"/>
      <c r="AK3" s="3"/>
    </row>
    <row r="4" spans="2:65" ht="39.75" customHeight="1">
      <c r="B4" s="9" t="s">
        <v>2</v>
      </c>
      <c r="C4" s="9"/>
      <c r="D4" s="9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4</v>
      </c>
      <c r="Q4" s="9"/>
      <c r="R4" s="9"/>
      <c r="S4" s="9" t="s">
        <v>5</v>
      </c>
      <c r="T4" s="9"/>
      <c r="U4" s="9"/>
      <c r="V4" s="9" t="s">
        <v>6</v>
      </c>
      <c r="W4" s="9"/>
      <c r="X4" s="9"/>
      <c r="Y4" s="9" t="s">
        <v>7</v>
      </c>
      <c r="Z4" s="9"/>
      <c r="AA4" s="9"/>
      <c r="AB4" s="9"/>
      <c r="AC4" s="9" t="s">
        <v>8</v>
      </c>
      <c r="AD4" s="9"/>
      <c r="AE4" s="9"/>
      <c r="AF4" s="9" t="s">
        <v>9</v>
      </c>
      <c r="AG4" s="9"/>
      <c r="AH4" s="9"/>
      <c r="AI4" s="9"/>
      <c r="AJ4" s="9" t="s">
        <v>54</v>
      </c>
      <c r="AK4" s="9"/>
      <c r="AL4" s="9"/>
      <c r="AM4" s="9"/>
      <c r="AN4" s="9"/>
      <c r="AO4" s="9" t="s">
        <v>55</v>
      </c>
      <c r="AP4" s="9"/>
      <c r="AQ4" s="9"/>
      <c r="AR4" s="9" t="s">
        <v>56</v>
      </c>
      <c r="AS4" s="9"/>
      <c r="AT4" s="9"/>
      <c r="AU4" s="9" t="s">
        <v>57</v>
      </c>
      <c r="AV4" s="9"/>
      <c r="AW4" s="9"/>
      <c r="AX4" s="9" t="s">
        <v>58</v>
      </c>
      <c r="AY4" s="9"/>
      <c r="AZ4" s="9"/>
      <c r="BA4" s="9" t="s">
        <v>59</v>
      </c>
      <c r="BB4" s="9"/>
      <c r="BC4" s="9"/>
      <c r="BD4" s="9" t="s">
        <v>60</v>
      </c>
      <c r="BE4" s="9"/>
      <c r="BF4" s="9"/>
      <c r="BG4" s="9" t="s">
        <v>61</v>
      </c>
      <c r="BH4" s="9"/>
      <c r="BI4" s="9"/>
      <c r="BJ4" s="9"/>
      <c r="BK4" s="9" t="s">
        <v>62</v>
      </c>
      <c r="BL4" s="9"/>
      <c r="BM4" s="9"/>
    </row>
    <row r="5" spans="2:65" ht="34.5" customHeight="1">
      <c r="B5" s="10" t="s">
        <v>0</v>
      </c>
      <c r="C5" s="10"/>
      <c r="D5" s="10"/>
      <c r="E5" s="11" t="s">
        <v>10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>P6+P7</f>
        <v>35958423.519999996</v>
      </c>
      <c r="Q5" s="12"/>
      <c r="R5" s="12"/>
      <c r="S5" s="12">
        <f>S6+S7</f>
        <v>41271933.28</v>
      </c>
      <c r="T5" s="12"/>
      <c r="U5" s="12"/>
      <c r="V5" s="12">
        <f>V6+V7</f>
        <v>55793515</v>
      </c>
      <c r="W5" s="12"/>
      <c r="X5" s="12"/>
      <c r="Y5" s="12">
        <f>Y6+Y7</f>
        <v>55672336</v>
      </c>
      <c r="Z5" s="12"/>
      <c r="AA5" s="12"/>
      <c r="AB5" s="12"/>
      <c r="AC5" s="12">
        <f>AC6+AC7</f>
        <v>56156959</v>
      </c>
      <c r="AD5" s="12"/>
      <c r="AE5" s="12"/>
      <c r="AF5" s="12">
        <f>AF6+AF7</f>
        <v>52945265</v>
      </c>
      <c r="AG5" s="12"/>
      <c r="AH5" s="12"/>
      <c r="AI5" s="12"/>
      <c r="AJ5" s="12">
        <f>AJ6+AJ7</f>
        <v>50086295</v>
      </c>
      <c r="AK5" s="12"/>
      <c r="AL5" s="12"/>
      <c r="AM5" s="12"/>
      <c r="AN5" s="12"/>
      <c r="AO5" s="12">
        <f>AO6+AO7</f>
        <v>52756988</v>
      </c>
      <c r="AP5" s="12"/>
      <c r="AQ5" s="12"/>
      <c r="AR5" s="12">
        <f>AR6+AR7</f>
        <v>56682000</v>
      </c>
      <c r="AS5" s="12"/>
      <c r="AT5" s="12"/>
      <c r="AU5" s="12">
        <f>AU6+AU7</f>
        <v>52612000</v>
      </c>
      <c r="AV5" s="12"/>
      <c r="AW5" s="12"/>
      <c r="AX5" s="12">
        <f>AX6+AX7</f>
        <v>51262000</v>
      </c>
      <c r="AY5" s="12"/>
      <c r="AZ5" s="12"/>
      <c r="BA5" s="12">
        <f>BA6+BA7</f>
        <v>50662000</v>
      </c>
      <c r="BB5" s="12"/>
      <c r="BC5" s="12"/>
      <c r="BD5" s="12">
        <f>BD6+BD7</f>
        <v>51822000</v>
      </c>
      <c r="BE5" s="12"/>
      <c r="BF5" s="12"/>
      <c r="BG5" s="12">
        <f>BG6+BG7</f>
        <v>48382000</v>
      </c>
      <c r="BH5" s="12"/>
      <c r="BI5" s="12"/>
      <c r="BJ5" s="12"/>
      <c r="BK5" s="12">
        <f>BK6+BK7</f>
        <v>48382000</v>
      </c>
      <c r="BL5" s="12"/>
      <c r="BM5" s="12"/>
    </row>
    <row r="6" spans="2:65" ht="34.5" customHeight="1">
      <c r="B6" s="14" t="s">
        <v>11</v>
      </c>
      <c r="C6" s="14"/>
      <c r="D6" s="14"/>
      <c r="E6" s="15" t="s">
        <v>12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3">
        <v>32603940.45</v>
      </c>
      <c r="Q6" s="13"/>
      <c r="R6" s="13"/>
      <c r="S6" s="13">
        <v>36423112.96</v>
      </c>
      <c r="T6" s="13"/>
      <c r="U6" s="13"/>
      <c r="V6" s="13">
        <v>40873784</v>
      </c>
      <c r="W6" s="13"/>
      <c r="X6" s="13"/>
      <c r="Y6" s="13">
        <v>40721550</v>
      </c>
      <c r="Z6" s="13"/>
      <c r="AA6" s="13"/>
      <c r="AB6" s="13"/>
      <c r="AC6" s="13">
        <v>41599418</v>
      </c>
      <c r="AD6" s="13"/>
      <c r="AE6" s="13"/>
      <c r="AF6" s="13">
        <v>43320265</v>
      </c>
      <c r="AG6" s="13"/>
      <c r="AH6" s="13"/>
      <c r="AI6" s="13"/>
      <c r="AJ6" s="13">
        <v>44992295</v>
      </c>
      <c r="AK6" s="13"/>
      <c r="AL6" s="13"/>
      <c r="AM6" s="13"/>
      <c r="AN6" s="13"/>
      <c r="AO6" s="19">
        <v>46791988</v>
      </c>
      <c r="AP6" s="13"/>
      <c r="AQ6" s="13"/>
      <c r="AR6" s="13">
        <v>48382000</v>
      </c>
      <c r="AS6" s="13"/>
      <c r="AT6" s="13"/>
      <c r="AU6" s="19">
        <v>48382000</v>
      </c>
      <c r="AV6" s="13"/>
      <c r="AW6" s="13"/>
      <c r="AX6" s="19">
        <v>48382000</v>
      </c>
      <c r="AY6" s="13"/>
      <c r="AZ6" s="13"/>
      <c r="BA6" s="13">
        <v>48382000</v>
      </c>
      <c r="BB6" s="13"/>
      <c r="BC6" s="13"/>
      <c r="BD6" s="13">
        <v>48382000</v>
      </c>
      <c r="BE6" s="13"/>
      <c r="BF6" s="13"/>
      <c r="BG6" s="13">
        <v>48382000</v>
      </c>
      <c r="BH6" s="13"/>
      <c r="BI6" s="13"/>
      <c r="BJ6" s="13"/>
      <c r="BK6" s="13">
        <v>48382000</v>
      </c>
      <c r="BL6" s="13"/>
      <c r="BM6" s="13"/>
    </row>
    <row r="7" spans="2:65" ht="34.5" customHeight="1">
      <c r="B7" s="14" t="s">
        <v>13</v>
      </c>
      <c r="C7" s="14"/>
      <c r="D7" s="14"/>
      <c r="E7" s="15" t="s">
        <v>14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3">
        <v>3354483.07</v>
      </c>
      <c r="Q7" s="13"/>
      <c r="R7" s="13"/>
      <c r="S7" s="13">
        <v>4848820.32</v>
      </c>
      <c r="T7" s="13"/>
      <c r="U7" s="13"/>
      <c r="V7" s="13">
        <v>14919731</v>
      </c>
      <c r="W7" s="13"/>
      <c r="X7" s="13"/>
      <c r="Y7" s="13">
        <v>14950786</v>
      </c>
      <c r="Z7" s="13"/>
      <c r="AA7" s="13"/>
      <c r="AB7" s="13"/>
      <c r="AC7" s="13">
        <v>14557541</v>
      </c>
      <c r="AD7" s="13"/>
      <c r="AE7" s="13"/>
      <c r="AF7" s="13">
        <v>9625000</v>
      </c>
      <c r="AG7" s="13"/>
      <c r="AH7" s="13"/>
      <c r="AI7" s="13"/>
      <c r="AJ7" s="13">
        <v>5094000</v>
      </c>
      <c r="AK7" s="13"/>
      <c r="AL7" s="13"/>
      <c r="AM7" s="13"/>
      <c r="AN7" s="13"/>
      <c r="AO7" s="13">
        <v>5965000</v>
      </c>
      <c r="AP7" s="13"/>
      <c r="AQ7" s="13"/>
      <c r="AR7" s="13">
        <v>8300000</v>
      </c>
      <c r="AS7" s="13"/>
      <c r="AT7" s="13"/>
      <c r="AU7" s="13">
        <v>4230000</v>
      </c>
      <c r="AV7" s="13"/>
      <c r="AW7" s="13"/>
      <c r="AX7" s="13">
        <v>2880000</v>
      </c>
      <c r="AY7" s="13"/>
      <c r="AZ7" s="13"/>
      <c r="BA7" s="13">
        <v>2280000</v>
      </c>
      <c r="BB7" s="13"/>
      <c r="BC7" s="13"/>
      <c r="BD7" s="13">
        <v>3440000</v>
      </c>
      <c r="BE7" s="13"/>
      <c r="BF7" s="13"/>
      <c r="BG7" s="13" t="s">
        <v>38</v>
      </c>
      <c r="BH7" s="13"/>
      <c r="BI7" s="13"/>
      <c r="BJ7" s="13"/>
      <c r="BK7" s="13" t="s">
        <v>38</v>
      </c>
      <c r="BL7" s="13"/>
      <c r="BM7" s="13"/>
    </row>
    <row r="8" spans="2:65" ht="34.5" customHeight="1">
      <c r="B8" s="14" t="s">
        <v>15</v>
      </c>
      <c r="C8" s="14"/>
      <c r="D8" s="14"/>
      <c r="E8" s="15" t="s">
        <v>16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3">
        <v>757656.09</v>
      </c>
      <c r="Q8" s="13"/>
      <c r="R8" s="13"/>
      <c r="S8" s="13">
        <v>70248.03</v>
      </c>
      <c r="T8" s="13"/>
      <c r="U8" s="13"/>
      <c r="V8" s="13">
        <v>1307517</v>
      </c>
      <c r="W8" s="13"/>
      <c r="X8" s="13"/>
      <c r="Y8" s="13">
        <v>1988497</v>
      </c>
      <c r="Z8" s="13"/>
      <c r="AA8" s="13"/>
      <c r="AB8" s="13"/>
      <c r="AC8" s="13">
        <v>5869800</v>
      </c>
      <c r="AD8" s="13"/>
      <c r="AE8" s="13"/>
      <c r="AF8" s="13">
        <v>270000</v>
      </c>
      <c r="AG8" s="13"/>
      <c r="AH8" s="13"/>
      <c r="AI8" s="13"/>
      <c r="AJ8" s="13">
        <v>270000</v>
      </c>
      <c r="AK8" s="13"/>
      <c r="AL8" s="13"/>
      <c r="AM8" s="13"/>
      <c r="AN8" s="13"/>
      <c r="AO8" s="19">
        <v>200000</v>
      </c>
      <c r="AP8" s="13"/>
      <c r="AQ8" s="13"/>
      <c r="AR8" s="13">
        <v>200000</v>
      </c>
      <c r="AS8" s="13"/>
      <c r="AT8" s="13"/>
      <c r="AU8" s="13" t="s">
        <v>38</v>
      </c>
      <c r="AV8" s="13"/>
      <c r="AW8" s="13"/>
      <c r="AX8" s="13" t="s">
        <v>38</v>
      </c>
      <c r="AY8" s="13"/>
      <c r="AZ8" s="13"/>
      <c r="BA8" s="13" t="s">
        <v>38</v>
      </c>
      <c r="BB8" s="13"/>
      <c r="BC8" s="13"/>
      <c r="BD8" s="13" t="s">
        <v>38</v>
      </c>
      <c r="BE8" s="13"/>
      <c r="BF8" s="13"/>
      <c r="BG8" s="13" t="s">
        <v>38</v>
      </c>
      <c r="BH8" s="13"/>
      <c r="BI8" s="13"/>
      <c r="BJ8" s="13"/>
      <c r="BK8" s="13" t="s">
        <v>38</v>
      </c>
      <c r="BL8" s="13"/>
      <c r="BM8" s="13"/>
    </row>
    <row r="9" spans="2:65" ht="38.25" customHeight="1">
      <c r="B9" s="10" t="s">
        <v>17</v>
      </c>
      <c r="C9" s="10"/>
      <c r="D9" s="10"/>
      <c r="E9" s="11" t="s">
        <v>18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v>32084445.79</v>
      </c>
      <c r="Q9" s="12"/>
      <c r="R9" s="12"/>
      <c r="S9" s="2">
        <v>35119030.55</v>
      </c>
      <c r="T9" s="12"/>
      <c r="U9" s="12"/>
      <c r="V9" s="12">
        <v>38698155</v>
      </c>
      <c r="W9" s="12"/>
      <c r="X9" s="12"/>
      <c r="Y9" s="12">
        <v>38521913</v>
      </c>
      <c r="Z9" s="12"/>
      <c r="AA9" s="12"/>
      <c r="AB9" s="12"/>
      <c r="AC9" s="12">
        <v>40537582</v>
      </c>
      <c r="AD9" s="12"/>
      <c r="AE9" s="12"/>
      <c r="AF9" s="12">
        <v>40458119</v>
      </c>
      <c r="AG9" s="12"/>
      <c r="AH9" s="12"/>
      <c r="AI9" s="12"/>
      <c r="AJ9" s="12">
        <v>42280108</v>
      </c>
      <c r="AK9" s="12"/>
      <c r="AL9" s="12"/>
      <c r="AM9" s="12"/>
      <c r="AN9" s="12"/>
      <c r="AO9" s="12">
        <v>43629778</v>
      </c>
      <c r="AP9" s="12"/>
      <c r="AQ9" s="12"/>
      <c r="AR9" s="12">
        <v>44340778</v>
      </c>
      <c r="AS9" s="12"/>
      <c r="AT9" s="12"/>
      <c r="AU9" s="12">
        <v>44508724</v>
      </c>
      <c r="AV9" s="12"/>
      <c r="AW9" s="12"/>
      <c r="AX9" s="12">
        <v>44642774</v>
      </c>
      <c r="AY9" s="12"/>
      <c r="AZ9" s="12"/>
      <c r="BA9" s="12">
        <v>44777100</v>
      </c>
      <c r="BB9" s="12"/>
      <c r="BC9" s="12"/>
      <c r="BD9" s="12">
        <v>44911704</v>
      </c>
      <c r="BE9" s="12"/>
      <c r="BF9" s="12"/>
      <c r="BG9" s="12">
        <v>45062975</v>
      </c>
      <c r="BH9" s="12"/>
      <c r="BI9" s="12"/>
      <c r="BJ9" s="12"/>
      <c r="BK9" s="12">
        <v>45162638</v>
      </c>
      <c r="BL9" s="12"/>
      <c r="BM9" s="12"/>
    </row>
    <row r="10" spans="2:65" ht="34.5" customHeight="1">
      <c r="B10" s="14" t="s">
        <v>19</v>
      </c>
      <c r="C10" s="14"/>
      <c r="D10" s="14"/>
      <c r="E10" s="15" t="s">
        <v>20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3" t="s">
        <v>21</v>
      </c>
      <c r="Q10" s="13"/>
      <c r="R10" s="13"/>
      <c r="S10" s="13" t="s">
        <v>22</v>
      </c>
      <c r="T10" s="13"/>
      <c r="U10" s="13"/>
      <c r="V10" s="13" t="s">
        <v>23</v>
      </c>
      <c r="W10" s="13"/>
      <c r="X10" s="13"/>
      <c r="Y10" s="13" t="s">
        <v>24</v>
      </c>
      <c r="Z10" s="13"/>
      <c r="AA10" s="13"/>
      <c r="AB10" s="13"/>
      <c r="AC10" s="13" t="s">
        <v>25</v>
      </c>
      <c r="AD10" s="13"/>
      <c r="AE10" s="13"/>
      <c r="AF10" s="13" t="s">
        <v>26</v>
      </c>
      <c r="AG10" s="13"/>
      <c r="AH10" s="13"/>
      <c r="AI10" s="13"/>
      <c r="AJ10" s="13" t="s">
        <v>63</v>
      </c>
      <c r="AK10" s="13"/>
      <c r="AL10" s="13"/>
      <c r="AM10" s="13"/>
      <c r="AN10" s="13"/>
      <c r="AO10" s="13" t="s">
        <v>64</v>
      </c>
      <c r="AP10" s="13"/>
      <c r="AQ10" s="13"/>
      <c r="AR10" s="13" t="s">
        <v>65</v>
      </c>
      <c r="AS10" s="13"/>
      <c r="AT10" s="13"/>
      <c r="AU10" s="13" t="s">
        <v>65</v>
      </c>
      <c r="AV10" s="13"/>
      <c r="AW10" s="13"/>
      <c r="AX10" s="13" t="s">
        <v>65</v>
      </c>
      <c r="AY10" s="13"/>
      <c r="AZ10" s="13"/>
      <c r="BA10" s="13" t="s">
        <v>65</v>
      </c>
      <c r="BB10" s="13"/>
      <c r="BC10" s="13"/>
      <c r="BD10" s="13" t="s">
        <v>65</v>
      </c>
      <c r="BE10" s="13"/>
      <c r="BF10" s="13"/>
      <c r="BG10" s="13" t="s">
        <v>65</v>
      </c>
      <c r="BH10" s="13"/>
      <c r="BI10" s="13"/>
      <c r="BJ10" s="13"/>
      <c r="BK10" s="13" t="s">
        <v>65</v>
      </c>
      <c r="BL10" s="13"/>
      <c r="BM10" s="13"/>
    </row>
    <row r="11" spans="2:65" ht="34.5" customHeight="1">
      <c r="B11" s="14" t="s">
        <v>27</v>
      </c>
      <c r="C11" s="14"/>
      <c r="D11" s="14"/>
      <c r="E11" s="15" t="s">
        <v>28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3" t="s">
        <v>29</v>
      </c>
      <c r="Q11" s="13"/>
      <c r="R11" s="13"/>
      <c r="S11" s="13" t="s">
        <v>30</v>
      </c>
      <c r="T11" s="13"/>
      <c r="U11" s="13"/>
      <c r="V11" s="13" t="s">
        <v>31</v>
      </c>
      <c r="W11" s="13"/>
      <c r="X11" s="13"/>
      <c r="Y11" s="13" t="s">
        <v>32</v>
      </c>
      <c r="Z11" s="13"/>
      <c r="AA11" s="13"/>
      <c r="AB11" s="13"/>
      <c r="AC11" s="13" t="s">
        <v>33</v>
      </c>
      <c r="AD11" s="13"/>
      <c r="AE11" s="13"/>
      <c r="AF11" s="13" t="s">
        <v>34</v>
      </c>
      <c r="AG11" s="13"/>
      <c r="AH11" s="13"/>
      <c r="AI11" s="13"/>
      <c r="AJ11" s="13" t="s">
        <v>66</v>
      </c>
      <c r="AK11" s="13"/>
      <c r="AL11" s="13"/>
      <c r="AM11" s="13"/>
      <c r="AN11" s="13"/>
      <c r="AO11" s="13" t="s">
        <v>67</v>
      </c>
      <c r="AP11" s="13"/>
      <c r="AQ11" s="13"/>
      <c r="AR11" s="13" t="s">
        <v>68</v>
      </c>
      <c r="AS11" s="13"/>
      <c r="AT11" s="13"/>
      <c r="AU11" s="13" t="s">
        <v>69</v>
      </c>
      <c r="AV11" s="13"/>
      <c r="AW11" s="13"/>
      <c r="AX11" s="13" t="s">
        <v>69</v>
      </c>
      <c r="AY11" s="13"/>
      <c r="AZ11" s="13"/>
      <c r="BA11" s="13" t="s">
        <v>69</v>
      </c>
      <c r="BB11" s="13"/>
      <c r="BC11" s="13"/>
      <c r="BD11" s="13" t="s">
        <v>69</v>
      </c>
      <c r="BE11" s="13"/>
      <c r="BF11" s="13"/>
      <c r="BG11" s="13" t="s">
        <v>69</v>
      </c>
      <c r="BH11" s="13"/>
      <c r="BI11" s="13"/>
      <c r="BJ11" s="13"/>
      <c r="BK11" s="13" t="s">
        <v>69</v>
      </c>
      <c r="BL11" s="13"/>
      <c r="BM11" s="13"/>
    </row>
    <row r="12" spans="2:65" ht="34.5" customHeight="1">
      <c r="B12" s="14" t="s">
        <v>35</v>
      </c>
      <c r="C12" s="14"/>
      <c r="D12" s="14"/>
      <c r="E12" s="15" t="s">
        <v>36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3" t="s">
        <v>37</v>
      </c>
      <c r="Q12" s="13"/>
      <c r="R12" s="13"/>
      <c r="S12" s="13" t="s">
        <v>38</v>
      </c>
      <c r="T12" s="13"/>
      <c r="U12" s="13"/>
      <c r="V12" s="13" t="s">
        <v>39</v>
      </c>
      <c r="W12" s="13"/>
      <c r="X12" s="13"/>
      <c r="Y12" s="13" t="s">
        <v>38</v>
      </c>
      <c r="Z12" s="13"/>
      <c r="AA12" s="13"/>
      <c r="AB12" s="13"/>
      <c r="AC12" s="13" t="s">
        <v>40</v>
      </c>
      <c r="AD12" s="13"/>
      <c r="AE12" s="13"/>
      <c r="AF12" s="13" t="s">
        <v>41</v>
      </c>
      <c r="AG12" s="13"/>
      <c r="AH12" s="13"/>
      <c r="AI12" s="13"/>
      <c r="AJ12" s="13" t="s">
        <v>70</v>
      </c>
      <c r="AK12" s="13"/>
      <c r="AL12" s="13"/>
      <c r="AM12" s="13"/>
      <c r="AN12" s="13"/>
      <c r="AO12" s="13" t="s">
        <v>71</v>
      </c>
      <c r="AP12" s="13"/>
      <c r="AQ12" s="13"/>
      <c r="AR12" s="13" t="s">
        <v>72</v>
      </c>
      <c r="AS12" s="13"/>
      <c r="AT12" s="13"/>
      <c r="AU12" s="13" t="s">
        <v>73</v>
      </c>
      <c r="AV12" s="13"/>
      <c r="AW12" s="13"/>
      <c r="AX12" s="13" t="s">
        <v>38</v>
      </c>
      <c r="AY12" s="13"/>
      <c r="AZ12" s="13"/>
      <c r="BA12" s="13" t="s">
        <v>38</v>
      </c>
      <c r="BB12" s="13"/>
      <c r="BC12" s="13"/>
      <c r="BD12" s="13" t="s">
        <v>38</v>
      </c>
      <c r="BE12" s="13"/>
      <c r="BF12" s="13"/>
      <c r="BG12" s="13" t="s">
        <v>38</v>
      </c>
      <c r="BH12" s="13"/>
      <c r="BI12" s="13"/>
      <c r="BJ12" s="13"/>
      <c r="BK12" s="13" t="s">
        <v>38</v>
      </c>
      <c r="BL12" s="13"/>
      <c r="BM12" s="13"/>
    </row>
    <row r="13" spans="2:65" ht="34.5" customHeight="1">
      <c r="B13" s="14" t="s">
        <v>42</v>
      </c>
      <c r="C13" s="14"/>
      <c r="D13" s="14"/>
      <c r="E13" s="15" t="s">
        <v>43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3" t="s">
        <v>38</v>
      </c>
      <c r="Q13" s="13"/>
      <c r="R13" s="13"/>
      <c r="S13" s="13" t="s">
        <v>38</v>
      </c>
      <c r="T13" s="13"/>
      <c r="U13" s="13"/>
      <c r="V13" s="13" t="s">
        <v>39</v>
      </c>
      <c r="W13" s="13"/>
      <c r="X13" s="13"/>
      <c r="Y13" s="13" t="s">
        <v>38</v>
      </c>
      <c r="Z13" s="13"/>
      <c r="AA13" s="13"/>
      <c r="AB13" s="13"/>
      <c r="AC13" s="13" t="s">
        <v>40</v>
      </c>
      <c r="AD13" s="13"/>
      <c r="AE13" s="13"/>
      <c r="AF13" s="13" t="s">
        <v>41</v>
      </c>
      <c r="AG13" s="13"/>
      <c r="AH13" s="13"/>
      <c r="AI13" s="13"/>
      <c r="AJ13" s="13" t="s">
        <v>70</v>
      </c>
      <c r="AK13" s="13"/>
      <c r="AL13" s="13"/>
      <c r="AM13" s="13"/>
      <c r="AN13" s="13"/>
      <c r="AO13" s="13" t="s">
        <v>71</v>
      </c>
      <c r="AP13" s="13"/>
      <c r="AQ13" s="13"/>
      <c r="AR13" s="13" t="s">
        <v>72</v>
      </c>
      <c r="AS13" s="13"/>
      <c r="AT13" s="13"/>
      <c r="AU13" s="13" t="s">
        <v>73</v>
      </c>
      <c r="AV13" s="13"/>
      <c r="AW13" s="13"/>
      <c r="AX13" s="13" t="s">
        <v>38</v>
      </c>
      <c r="AY13" s="13"/>
      <c r="AZ13" s="13"/>
      <c r="BA13" s="13" t="s">
        <v>38</v>
      </c>
      <c r="BB13" s="13"/>
      <c r="BC13" s="13"/>
      <c r="BD13" s="13" t="s">
        <v>38</v>
      </c>
      <c r="BE13" s="13"/>
      <c r="BF13" s="13"/>
      <c r="BG13" s="13" t="s">
        <v>38</v>
      </c>
      <c r="BH13" s="13"/>
      <c r="BI13" s="13"/>
      <c r="BJ13" s="13"/>
      <c r="BK13" s="13" t="s">
        <v>38</v>
      </c>
      <c r="BL13" s="13"/>
      <c r="BM13" s="13"/>
    </row>
    <row r="14" spans="2:65" ht="34.5" customHeight="1">
      <c r="B14" s="14" t="s">
        <v>44</v>
      </c>
      <c r="C14" s="14"/>
      <c r="D14" s="14"/>
      <c r="E14" s="15" t="s">
        <v>45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3" t="s">
        <v>46</v>
      </c>
      <c r="Q14" s="13"/>
      <c r="R14" s="13"/>
      <c r="S14" s="13" t="s">
        <v>47</v>
      </c>
      <c r="T14" s="13"/>
      <c r="U14" s="13"/>
      <c r="V14" s="13" t="s">
        <v>48</v>
      </c>
      <c r="W14" s="13"/>
      <c r="X14" s="13"/>
      <c r="Y14" s="13" t="s">
        <v>49</v>
      </c>
      <c r="Z14" s="13"/>
      <c r="AA14" s="13"/>
      <c r="AB14" s="13"/>
      <c r="AC14" s="13" t="s">
        <v>50</v>
      </c>
      <c r="AD14" s="13"/>
      <c r="AE14" s="13"/>
      <c r="AF14" s="13" t="s">
        <v>51</v>
      </c>
      <c r="AG14" s="13"/>
      <c r="AH14" s="13"/>
      <c r="AI14" s="13"/>
      <c r="AJ14" s="13" t="s">
        <v>74</v>
      </c>
      <c r="AK14" s="13"/>
      <c r="AL14" s="13"/>
      <c r="AM14" s="13"/>
      <c r="AN14" s="13"/>
      <c r="AO14" s="13" t="s">
        <v>71</v>
      </c>
      <c r="AP14" s="13"/>
      <c r="AQ14" s="13"/>
      <c r="AR14" s="13" t="s">
        <v>72</v>
      </c>
      <c r="AS14" s="13"/>
      <c r="AT14" s="13"/>
      <c r="AU14" s="13" t="s">
        <v>73</v>
      </c>
      <c r="AV14" s="13"/>
      <c r="AW14" s="13"/>
      <c r="AX14" s="13" t="s">
        <v>38</v>
      </c>
      <c r="AY14" s="13"/>
      <c r="AZ14" s="13"/>
      <c r="BA14" s="13" t="s">
        <v>38</v>
      </c>
      <c r="BB14" s="13"/>
      <c r="BC14" s="13"/>
      <c r="BD14" s="13" t="s">
        <v>38</v>
      </c>
      <c r="BE14" s="13"/>
      <c r="BF14" s="13"/>
      <c r="BG14" s="13" t="s">
        <v>38</v>
      </c>
      <c r="BH14" s="13"/>
      <c r="BI14" s="13"/>
      <c r="BJ14" s="13"/>
      <c r="BK14" s="13" t="s">
        <v>38</v>
      </c>
      <c r="BL14" s="13"/>
      <c r="BM14" s="13"/>
    </row>
    <row r="15" spans="2:65" ht="34.5" customHeight="1">
      <c r="B15" s="16" t="s">
        <v>52</v>
      </c>
      <c r="C15" s="16"/>
      <c r="D15" s="16"/>
      <c r="E15" s="17" t="s">
        <v>53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f>P5-P9</f>
        <v>3873977.7299999967</v>
      </c>
      <c r="Q15" s="18"/>
      <c r="R15" s="18"/>
      <c r="S15" s="18">
        <f>S5-S9</f>
        <v>6152902.730000004</v>
      </c>
      <c r="T15" s="18"/>
      <c r="U15" s="18"/>
      <c r="V15" s="18">
        <f>V5-V9</f>
        <v>17095360</v>
      </c>
      <c r="W15" s="18"/>
      <c r="X15" s="18"/>
      <c r="Y15" s="18">
        <f>Y5-Y9</f>
        <v>17150423</v>
      </c>
      <c r="Z15" s="18"/>
      <c r="AA15" s="18"/>
      <c r="AB15" s="18"/>
      <c r="AC15" s="18">
        <f>AC5-AC9</f>
        <v>15619377</v>
      </c>
      <c r="AD15" s="18"/>
      <c r="AE15" s="18"/>
      <c r="AF15" s="18">
        <f>AF5-AF9</f>
        <v>12487146</v>
      </c>
      <c r="AG15" s="18"/>
      <c r="AH15" s="18"/>
      <c r="AI15" s="18"/>
      <c r="AJ15" s="20">
        <f>AJ5-AJ9</f>
        <v>7806187</v>
      </c>
      <c r="AK15" s="18"/>
      <c r="AL15" s="18"/>
      <c r="AM15" s="18"/>
      <c r="AN15" s="18"/>
      <c r="AO15" s="18">
        <f>AO5-AO9</f>
        <v>9127210</v>
      </c>
      <c r="AP15" s="18"/>
      <c r="AQ15" s="18"/>
      <c r="AR15" s="18">
        <f>AR5-AR9</f>
        <v>12341222</v>
      </c>
      <c r="AS15" s="18"/>
      <c r="AT15" s="18"/>
      <c r="AU15" s="18">
        <f>AU5-AU9</f>
        <v>8103276</v>
      </c>
      <c r="AV15" s="18"/>
      <c r="AW15" s="18"/>
      <c r="AX15" s="18">
        <f>AX5-AX9</f>
        <v>6619226</v>
      </c>
      <c r="AY15" s="18"/>
      <c r="AZ15" s="18"/>
      <c r="BA15" s="18">
        <f>BA5-BA9</f>
        <v>5884900</v>
      </c>
      <c r="BB15" s="18"/>
      <c r="BC15" s="18"/>
      <c r="BD15" s="18">
        <f>BD5-BD9</f>
        <v>6910296</v>
      </c>
      <c r="BE15" s="18"/>
      <c r="BF15" s="18"/>
      <c r="BG15" s="18">
        <f>BK5-BK9</f>
        <v>3219362</v>
      </c>
      <c r="BH15" s="18"/>
      <c r="BI15" s="18"/>
      <c r="BJ15" s="18"/>
      <c r="BK15" s="18">
        <f>BK5-BK9</f>
        <v>3219362</v>
      </c>
      <c r="BL15" s="18"/>
      <c r="BM15" s="18"/>
    </row>
    <row r="16" spans="2:65" ht="34.5" customHeight="1">
      <c r="B16" s="16" t="s">
        <v>75</v>
      </c>
      <c r="C16" s="16"/>
      <c r="D16" s="16"/>
      <c r="E16" s="17" t="s">
        <v>76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>
        <v>305590.92</v>
      </c>
      <c r="Q16" s="18"/>
      <c r="R16" s="18"/>
      <c r="S16" s="18">
        <v>335366.56</v>
      </c>
      <c r="T16" s="18"/>
      <c r="U16" s="18"/>
      <c r="V16" s="18">
        <v>66668</v>
      </c>
      <c r="W16" s="18"/>
      <c r="X16" s="18"/>
      <c r="Y16" s="18">
        <v>66668</v>
      </c>
      <c r="Z16" s="18"/>
      <c r="AA16" s="18"/>
      <c r="AB16" s="18"/>
      <c r="AC16" s="20">
        <v>21380</v>
      </c>
      <c r="AD16" s="18"/>
      <c r="AE16" s="18"/>
      <c r="AF16" s="20">
        <v>2538685</v>
      </c>
      <c r="AG16" s="18"/>
      <c r="AH16" s="18"/>
      <c r="AI16" s="18"/>
      <c r="AJ16" s="20">
        <v>1741768</v>
      </c>
      <c r="AK16" s="18"/>
      <c r="AL16" s="18"/>
      <c r="AM16" s="18"/>
      <c r="AN16" s="18"/>
      <c r="AO16" s="20">
        <v>1735730</v>
      </c>
      <c r="AP16" s="18"/>
      <c r="AQ16" s="18"/>
      <c r="AR16" s="18">
        <v>2281715</v>
      </c>
      <c r="AS16" s="18"/>
      <c r="AT16" s="18"/>
      <c r="AU16" s="20">
        <v>3004496</v>
      </c>
      <c r="AV16" s="18"/>
      <c r="AW16" s="18"/>
      <c r="AX16" s="20">
        <v>2564420</v>
      </c>
      <c r="AY16" s="18"/>
      <c r="AZ16" s="18"/>
      <c r="BA16" s="18">
        <v>2137950</v>
      </c>
      <c r="BB16" s="18"/>
      <c r="BC16" s="18"/>
      <c r="BD16" s="18">
        <v>2315379</v>
      </c>
      <c r="BE16" s="18"/>
      <c r="BF16" s="18"/>
      <c r="BG16" s="18">
        <v>2348938</v>
      </c>
      <c r="BH16" s="18"/>
      <c r="BI16" s="18"/>
      <c r="BJ16" s="18"/>
      <c r="BK16" s="18">
        <v>2477620</v>
      </c>
      <c r="BL16" s="18"/>
      <c r="BM16" s="18"/>
    </row>
    <row r="17" spans="2:65" ht="34.5" customHeight="1">
      <c r="B17" s="14" t="s">
        <v>77</v>
      </c>
      <c r="C17" s="14"/>
      <c r="D17" s="14"/>
      <c r="E17" s="15" t="s">
        <v>78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3" t="s">
        <v>38</v>
      </c>
      <c r="Q17" s="13"/>
      <c r="R17" s="13"/>
      <c r="S17" s="13" t="s">
        <v>38</v>
      </c>
      <c r="T17" s="13"/>
      <c r="U17" s="13"/>
      <c r="V17" s="13" t="s">
        <v>38</v>
      </c>
      <c r="W17" s="13"/>
      <c r="X17" s="13"/>
      <c r="Y17" s="13" t="s">
        <v>38</v>
      </c>
      <c r="Z17" s="13"/>
      <c r="AA17" s="13"/>
      <c r="AB17" s="13"/>
      <c r="AC17" s="13" t="s">
        <v>38</v>
      </c>
      <c r="AD17" s="13"/>
      <c r="AE17" s="13"/>
      <c r="AF17" s="13" t="s">
        <v>38</v>
      </c>
      <c r="AG17" s="13"/>
      <c r="AH17" s="13"/>
      <c r="AI17" s="13"/>
      <c r="AJ17" s="13" t="s">
        <v>38</v>
      </c>
      <c r="AK17" s="13"/>
      <c r="AL17" s="13"/>
      <c r="AM17" s="13"/>
      <c r="AN17" s="13"/>
      <c r="AO17" s="13" t="s">
        <v>38</v>
      </c>
      <c r="AP17" s="13"/>
      <c r="AQ17" s="13"/>
      <c r="AR17" s="13" t="s">
        <v>38</v>
      </c>
      <c r="AS17" s="13"/>
      <c r="AT17" s="13"/>
      <c r="AU17" s="13" t="s">
        <v>38</v>
      </c>
      <c r="AV17" s="13"/>
      <c r="AW17" s="13"/>
      <c r="AX17" s="13" t="s">
        <v>38</v>
      </c>
      <c r="AY17" s="13"/>
      <c r="AZ17" s="13"/>
      <c r="BA17" s="13" t="s">
        <v>38</v>
      </c>
      <c r="BB17" s="13"/>
      <c r="BC17" s="13"/>
      <c r="BD17" s="13" t="s">
        <v>38</v>
      </c>
      <c r="BE17" s="13"/>
      <c r="BF17" s="13"/>
      <c r="BG17" s="13" t="s">
        <v>38</v>
      </c>
      <c r="BH17" s="13"/>
      <c r="BI17" s="13"/>
      <c r="BJ17" s="13"/>
      <c r="BK17" s="13" t="s">
        <v>38</v>
      </c>
      <c r="BL17" s="13"/>
      <c r="BM17" s="13"/>
    </row>
    <row r="18" spans="2:65" ht="34.5" customHeight="1">
      <c r="B18" s="16" t="s">
        <v>79</v>
      </c>
      <c r="C18" s="16"/>
      <c r="D18" s="16"/>
      <c r="E18" s="17" t="s">
        <v>80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 t="s">
        <v>38</v>
      </c>
      <c r="Q18" s="18"/>
      <c r="R18" s="18"/>
      <c r="S18" s="18" t="s">
        <v>38</v>
      </c>
      <c r="T18" s="18"/>
      <c r="U18" s="18"/>
      <c r="V18" s="18" t="s">
        <v>38</v>
      </c>
      <c r="W18" s="18"/>
      <c r="X18" s="18"/>
      <c r="Y18" s="18" t="s">
        <v>38</v>
      </c>
      <c r="Z18" s="18"/>
      <c r="AA18" s="18"/>
      <c r="AB18" s="18"/>
      <c r="AC18" s="18" t="s">
        <v>38</v>
      </c>
      <c r="AD18" s="18"/>
      <c r="AE18" s="18"/>
      <c r="AF18" s="18" t="s">
        <v>38</v>
      </c>
      <c r="AG18" s="18"/>
      <c r="AH18" s="18"/>
      <c r="AI18" s="18"/>
      <c r="AJ18" s="18" t="s">
        <v>38</v>
      </c>
      <c r="AK18" s="18"/>
      <c r="AL18" s="18"/>
      <c r="AM18" s="18"/>
      <c r="AN18" s="18"/>
      <c r="AO18" s="18" t="s">
        <v>38</v>
      </c>
      <c r="AP18" s="18"/>
      <c r="AQ18" s="18"/>
      <c r="AR18" s="18" t="s">
        <v>38</v>
      </c>
      <c r="AS18" s="18"/>
      <c r="AT18" s="18"/>
      <c r="AU18" s="18" t="s">
        <v>38</v>
      </c>
      <c r="AV18" s="18"/>
      <c r="AW18" s="18"/>
      <c r="AX18" s="18" t="s">
        <v>38</v>
      </c>
      <c r="AY18" s="18"/>
      <c r="AZ18" s="18"/>
      <c r="BA18" s="18" t="s">
        <v>38</v>
      </c>
      <c r="BB18" s="18"/>
      <c r="BC18" s="18"/>
      <c r="BD18" s="18" t="s">
        <v>38</v>
      </c>
      <c r="BE18" s="18"/>
      <c r="BF18" s="18"/>
      <c r="BG18" s="18" t="s">
        <v>38</v>
      </c>
      <c r="BH18" s="18"/>
      <c r="BI18" s="18"/>
      <c r="BJ18" s="18"/>
      <c r="BK18" s="18" t="s">
        <v>38</v>
      </c>
      <c r="BL18" s="18"/>
      <c r="BM18" s="18"/>
    </row>
    <row r="19" spans="2:65" ht="34.5" customHeight="1">
      <c r="B19" s="23" t="s">
        <v>81</v>
      </c>
      <c r="C19" s="23"/>
      <c r="D19" s="23"/>
      <c r="E19" s="24" t="s">
        <v>82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1">
        <f>P15+P16+P18</f>
        <v>4179568.6499999966</v>
      </c>
      <c r="Q19" s="21"/>
      <c r="R19" s="21"/>
      <c r="S19" s="21">
        <f>S15+S16+S18</f>
        <v>6488269.290000004</v>
      </c>
      <c r="T19" s="21"/>
      <c r="U19" s="21"/>
      <c r="V19" s="21">
        <v>17162028</v>
      </c>
      <c r="W19" s="21"/>
      <c r="X19" s="21"/>
      <c r="Y19" s="21">
        <f>Y15+Y16+Y18</f>
        <v>17217091</v>
      </c>
      <c r="Z19" s="21"/>
      <c r="AA19" s="21"/>
      <c r="AB19" s="21"/>
      <c r="AC19" s="22">
        <f>AC15+AC16+AC18</f>
        <v>15640757</v>
      </c>
      <c r="AD19" s="21"/>
      <c r="AE19" s="21"/>
      <c r="AF19" s="22">
        <f>AF15+AF16+AF18</f>
        <v>15025831</v>
      </c>
      <c r="AG19" s="21"/>
      <c r="AH19" s="21"/>
      <c r="AI19" s="21"/>
      <c r="AJ19" s="22">
        <f>AJ15+AJ16+AJ18</f>
        <v>9547955</v>
      </c>
      <c r="AK19" s="21"/>
      <c r="AL19" s="21"/>
      <c r="AM19" s="21"/>
      <c r="AN19" s="21"/>
      <c r="AO19" s="21">
        <f>AO15+AO16</f>
        <v>10862940</v>
      </c>
      <c r="AP19" s="21"/>
      <c r="AQ19" s="21"/>
      <c r="AR19" s="21">
        <f>AR15+AR16</f>
        <v>14622937</v>
      </c>
      <c r="AS19" s="21"/>
      <c r="AT19" s="21"/>
      <c r="AU19" s="21">
        <f>AU15+AU16</f>
        <v>11107772</v>
      </c>
      <c r="AV19" s="21"/>
      <c r="AW19" s="21"/>
      <c r="AX19" s="21">
        <f>AX15+AX16</f>
        <v>9183646</v>
      </c>
      <c r="AY19" s="21"/>
      <c r="AZ19" s="21"/>
      <c r="BA19" s="21">
        <f>BA15+BA16</f>
        <v>8022850</v>
      </c>
      <c r="BB19" s="21"/>
      <c r="BC19" s="21"/>
      <c r="BD19" s="21">
        <f>BD15+BD16</f>
        <v>9225675</v>
      </c>
      <c r="BE19" s="21"/>
      <c r="BF19" s="21"/>
      <c r="BG19" s="21">
        <f>BG15+BG16</f>
        <v>5568300</v>
      </c>
      <c r="BH19" s="21"/>
      <c r="BI19" s="21"/>
      <c r="BJ19" s="21"/>
      <c r="BK19" s="21">
        <f>BK15+BK16</f>
        <v>5696982</v>
      </c>
      <c r="BL19" s="21"/>
      <c r="BM19" s="21"/>
    </row>
    <row r="20" spans="2:65" ht="34.5" customHeight="1">
      <c r="B20" s="25" t="s">
        <v>83</v>
      </c>
      <c r="C20" s="25"/>
      <c r="D20" s="25"/>
      <c r="E20" s="26" t="s">
        <v>84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>P21+P22</f>
        <v>3997037.0300000003</v>
      </c>
      <c r="Q20" s="27"/>
      <c r="R20" s="27"/>
      <c r="S20" s="27">
        <f>S21+S22</f>
        <v>4357178.7</v>
      </c>
      <c r="T20" s="27"/>
      <c r="U20" s="27"/>
      <c r="V20" s="27">
        <f>V21+V22</f>
        <v>2515794</v>
      </c>
      <c r="W20" s="27"/>
      <c r="X20" s="27"/>
      <c r="Y20" s="28">
        <f>Y21+Y22</f>
        <v>2223335</v>
      </c>
      <c r="Z20" s="27"/>
      <c r="AA20" s="27"/>
      <c r="AB20" s="27"/>
      <c r="AC20" s="27">
        <f>AC21+AC22</f>
        <v>2085367</v>
      </c>
      <c r="AD20" s="27"/>
      <c r="AE20" s="27"/>
      <c r="AF20" s="27">
        <f>AF21+AF22</f>
        <v>1950382</v>
      </c>
      <c r="AG20" s="27"/>
      <c r="AH20" s="27"/>
      <c r="AI20" s="27"/>
      <c r="AJ20" s="27">
        <f>AJ21+AJ22</f>
        <v>1847457</v>
      </c>
      <c r="AK20" s="27"/>
      <c r="AL20" s="27"/>
      <c r="AM20" s="27"/>
      <c r="AN20" s="27"/>
      <c r="AO20" s="27">
        <f>AO21+AO22</f>
        <v>2716495</v>
      </c>
      <c r="AP20" s="27"/>
      <c r="AQ20" s="27"/>
      <c r="AR20" s="27">
        <f>AR21+AR22</f>
        <v>1866026</v>
      </c>
      <c r="AS20" s="27"/>
      <c r="AT20" s="27"/>
      <c r="AU20" s="27">
        <f>AU21+AU22</f>
        <v>1808856</v>
      </c>
      <c r="AV20" s="27"/>
      <c r="AW20" s="27"/>
      <c r="AX20" s="27">
        <f>AX21+AX22</f>
        <v>2821276</v>
      </c>
      <c r="AY20" s="27"/>
      <c r="AZ20" s="27"/>
      <c r="BA20" s="27">
        <f>BA21+BA22</f>
        <v>2709521</v>
      </c>
      <c r="BB20" s="27"/>
      <c r="BC20" s="27"/>
      <c r="BD20" s="27">
        <f>BD21+BD22</f>
        <v>2831358</v>
      </c>
      <c r="BE20" s="27"/>
      <c r="BF20" s="27"/>
      <c r="BG20" s="27">
        <f>BG21+BG22</f>
        <v>2711405</v>
      </c>
      <c r="BH20" s="27"/>
      <c r="BI20" s="27"/>
      <c r="BJ20" s="27"/>
      <c r="BK20" s="27">
        <f>BK21+BK22</f>
        <v>2590953</v>
      </c>
      <c r="BL20" s="27"/>
      <c r="BM20" s="27"/>
    </row>
    <row r="21" spans="2:65" ht="34.5" customHeight="1">
      <c r="B21" s="14" t="s">
        <v>85</v>
      </c>
      <c r="C21" s="14"/>
      <c r="D21" s="14"/>
      <c r="E21" s="15" t="s">
        <v>86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3">
        <v>3288300.85</v>
      </c>
      <c r="Q21" s="13"/>
      <c r="R21" s="13"/>
      <c r="S21" s="13">
        <v>3727450</v>
      </c>
      <c r="T21" s="13"/>
      <c r="U21" s="13"/>
      <c r="V21" s="13">
        <v>1485694</v>
      </c>
      <c r="W21" s="13"/>
      <c r="X21" s="13"/>
      <c r="Y21" s="13">
        <v>1595445</v>
      </c>
      <c r="Z21" s="13"/>
      <c r="AA21" s="13"/>
      <c r="AB21" s="13"/>
      <c r="AC21" s="13">
        <v>1074762</v>
      </c>
      <c r="AD21" s="13"/>
      <c r="AE21" s="13"/>
      <c r="AF21" s="13">
        <v>1093804</v>
      </c>
      <c r="AG21" s="13"/>
      <c r="AH21" s="13"/>
      <c r="AI21" s="13"/>
      <c r="AJ21" s="13">
        <v>1030000</v>
      </c>
      <c r="AK21" s="13"/>
      <c r="AL21" s="13"/>
      <c r="AM21" s="13"/>
      <c r="AN21" s="13"/>
      <c r="AO21" s="13">
        <v>1930000</v>
      </c>
      <c r="AP21" s="13"/>
      <c r="AQ21" s="13"/>
      <c r="AR21" s="13">
        <v>1170000</v>
      </c>
      <c r="AS21" s="13"/>
      <c r="AT21" s="13"/>
      <c r="AU21" s="19">
        <v>1170000</v>
      </c>
      <c r="AV21" s="13"/>
      <c r="AW21" s="13"/>
      <c r="AX21" s="13">
        <v>2240000</v>
      </c>
      <c r="AY21" s="13"/>
      <c r="AZ21" s="13"/>
      <c r="BA21" s="13">
        <v>2240000</v>
      </c>
      <c r="BB21" s="13"/>
      <c r="BC21" s="13"/>
      <c r="BD21" s="13">
        <v>2470000</v>
      </c>
      <c r="BE21" s="13"/>
      <c r="BF21" s="13"/>
      <c r="BG21" s="13">
        <v>2470000</v>
      </c>
      <c r="BH21" s="13"/>
      <c r="BI21" s="13"/>
      <c r="BJ21" s="13"/>
      <c r="BK21" s="13">
        <v>2470000</v>
      </c>
      <c r="BL21" s="13"/>
      <c r="BM21" s="13"/>
    </row>
    <row r="22" spans="2:65" ht="34.5" customHeight="1">
      <c r="B22" s="14" t="s">
        <v>87</v>
      </c>
      <c r="C22" s="14"/>
      <c r="D22" s="14"/>
      <c r="E22" s="15" t="s">
        <v>88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>
        <v>708736.18</v>
      </c>
      <c r="Q22" s="13"/>
      <c r="R22" s="13"/>
      <c r="S22" s="13">
        <v>629728.7</v>
      </c>
      <c r="T22" s="13"/>
      <c r="U22" s="13"/>
      <c r="V22" s="13">
        <v>1030100</v>
      </c>
      <c r="W22" s="13"/>
      <c r="X22" s="13"/>
      <c r="Y22" s="13">
        <v>627890</v>
      </c>
      <c r="Z22" s="13"/>
      <c r="AA22" s="13"/>
      <c r="AB22" s="13"/>
      <c r="AC22" s="13">
        <v>1010605</v>
      </c>
      <c r="AD22" s="13"/>
      <c r="AE22" s="13"/>
      <c r="AF22" s="13">
        <v>856578</v>
      </c>
      <c r="AG22" s="13"/>
      <c r="AH22" s="13"/>
      <c r="AI22" s="13"/>
      <c r="AJ22" s="13">
        <v>817457</v>
      </c>
      <c r="AK22" s="13"/>
      <c r="AL22" s="13"/>
      <c r="AM22" s="13"/>
      <c r="AN22" s="13"/>
      <c r="AO22" s="13">
        <v>786495</v>
      </c>
      <c r="AP22" s="13"/>
      <c r="AQ22" s="13"/>
      <c r="AR22" s="13">
        <v>696026</v>
      </c>
      <c r="AS22" s="13"/>
      <c r="AT22" s="13"/>
      <c r="AU22" s="13">
        <v>638856</v>
      </c>
      <c r="AV22" s="13"/>
      <c r="AW22" s="13"/>
      <c r="AX22" s="13">
        <v>581276</v>
      </c>
      <c r="AY22" s="13"/>
      <c r="AZ22" s="13"/>
      <c r="BA22" s="13">
        <v>469521</v>
      </c>
      <c r="BB22" s="13"/>
      <c r="BC22" s="13"/>
      <c r="BD22" s="13">
        <v>361358</v>
      </c>
      <c r="BE22" s="13"/>
      <c r="BF22" s="13"/>
      <c r="BG22" s="13">
        <v>241405</v>
      </c>
      <c r="BH22" s="13"/>
      <c r="BI22" s="13"/>
      <c r="BJ22" s="13"/>
      <c r="BK22" s="13">
        <v>120953</v>
      </c>
      <c r="BL22" s="13"/>
      <c r="BM22" s="13"/>
    </row>
    <row r="23" spans="2:65" ht="34.5" customHeight="1">
      <c r="B23" s="16" t="s">
        <v>89</v>
      </c>
      <c r="C23" s="16"/>
      <c r="D23" s="16"/>
      <c r="E23" s="17" t="s">
        <v>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0">
        <v>100000</v>
      </c>
      <c r="Q23" s="18"/>
      <c r="R23" s="18"/>
      <c r="S23" s="18" t="s">
        <v>38</v>
      </c>
      <c r="T23" s="18"/>
      <c r="U23" s="18"/>
      <c r="V23" s="18" t="s">
        <v>38</v>
      </c>
      <c r="W23" s="18"/>
      <c r="X23" s="18"/>
      <c r="Y23" s="18" t="s">
        <v>38</v>
      </c>
      <c r="Z23" s="18"/>
      <c r="AA23" s="18"/>
      <c r="AB23" s="18"/>
      <c r="AC23" s="18" t="s">
        <v>38</v>
      </c>
      <c r="AD23" s="18"/>
      <c r="AE23" s="18"/>
      <c r="AF23" s="18" t="s">
        <v>38</v>
      </c>
      <c r="AG23" s="18"/>
      <c r="AH23" s="18"/>
      <c r="AI23" s="18"/>
      <c r="AJ23" s="18" t="s">
        <v>38</v>
      </c>
      <c r="AK23" s="18"/>
      <c r="AL23" s="18"/>
      <c r="AM23" s="18"/>
      <c r="AN23" s="18"/>
      <c r="AO23" s="18" t="s">
        <v>38</v>
      </c>
      <c r="AP23" s="18"/>
      <c r="AQ23" s="18"/>
      <c r="AR23" s="18" t="s">
        <v>38</v>
      </c>
      <c r="AS23" s="18"/>
      <c r="AT23" s="18"/>
      <c r="AU23" s="18" t="s">
        <v>38</v>
      </c>
      <c r="AV23" s="18"/>
      <c r="AW23" s="18"/>
      <c r="AX23" s="18" t="s">
        <v>38</v>
      </c>
      <c r="AY23" s="18"/>
      <c r="AZ23" s="18"/>
      <c r="BA23" s="18" t="s">
        <v>38</v>
      </c>
      <c r="BB23" s="18"/>
      <c r="BC23" s="18"/>
      <c r="BD23" s="18" t="s">
        <v>38</v>
      </c>
      <c r="BE23" s="18"/>
      <c r="BF23" s="18"/>
      <c r="BG23" s="18" t="s">
        <v>38</v>
      </c>
      <c r="BH23" s="18"/>
      <c r="BI23" s="18"/>
      <c r="BJ23" s="18"/>
      <c r="BK23" s="18" t="s">
        <v>38</v>
      </c>
      <c r="BL23" s="18"/>
      <c r="BM23" s="18"/>
    </row>
    <row r="24" spans="2:65" ht="34.5" customHeight="1">
      <c r="B24" s="16" t="s">
        <v>91</v>
      </c>
      <c r="C24" s="16"/>
      <c r="D24" s="16"/>
      <c r="E24" s="17" t="s">
        <v>92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P19-P20-P23</f>
        <v>82531.61999999639</v>
      </c>
      <c r="Q24" s="18"/>
      <c r="R24" s="18"/>
      <c r="S24" s="18">
        <f>S19-S20</f>
        <v>2131090.5900000036</v>
      </c>
      <c r="T24" s="18"/>
      <c r="U24" s="18"/>
      <c r="V24" s="18">
        <f>V19-V20</f>
        <v>14646234</v>
      </c>
      <c r="W24" s="18"/>
      <c r="X24" s="18"/>
      <c r="Y24" s="18">
        <f>Y19-Y20</f>
        <v>14993756</v>
      </c>
      <c r="Z24" s="18"/>
      <c r="AA24" s="18"/>
      <c r="AB24" s="18"/>
      <c r="AC24" s="18">
        <f>AC19-AC20-AC23</f>
        <v>13555390</v>
      </c>
      <c r="AD24" s="18"/>
      <c r="AE24" s="18"/>
      <c r="AF24" s="18">
        <f>AF19-AF20-AF23</f>
        <v>13075449</v>
      </c>
      <c r="AG24" s="18"/>
      <c r="AH24" s="18"/>
      <c r="AI24" s="18"/>
      <c r="AJ24" s="18">
        <f>AJ19-AJ20-AJ23</f>
        <v>7700498</v>
      </c>
      <c r="AK24" s="18"/>
      <c r="AL24" s="18"/>
      <c r="AM24" s="18"/>
      <c r="AN24" s="18"/>
      <c r="AO24" s="18">
        <f>AO19-AO20-AO23</f>
        <v>8146445</v>
      </c>
      <c r="AP24" s="18"/>
      <c r="AQ24" s="18"/>
      <c r="AR24" s="18">
        <f>AR19-AR20-AR23</f>
        <v>12756911</v>
      </c>
      <c r="AS24" s="18"/>
      <c r="AT24" s="18"/>
      <c r="AU24" s="18">
        <f>AU19-AU20-AU23</f>
        <v>9298916</v>
      </c>
      <c r="AV24" s="18"/>
      <c r="AW24" s="18"/>
      <c r="AX24" s="18">
        <f>AX19-AX20-AX23</f>
        <v>6362370</v>
      </c>
      <c r="AY24" s="18"/>
      <c r="AZ24" s="18"/>
      <c r="BA24" s="18">
        <f>BA19-BA20-BA23</f>
        <v>5313329</v>
      </c>
      <c r="BB24" s="18"/>
      <c r="BC24" s="18"/>
      <c r="BD24" s="18">
        <f>BD19-BD20-BD23</f>
        <v>6394317</v>
      </c>
      <c r="BE24" s="18"/>
      <c r="BF24" s="18"/>
      <c r="BG24" s="18">
        <f>BG19-BG20-BG23</f>
        <v>2856895</v>
      </c>
      <c r="BH24" s="18"/>
      <c r="BI24" s="18"/>
      <c r="BJ24" s="18"/>
      <c r="BK24" s="18">
        <f>BK19-BK20-BK23</f>
        <v>3106029</v>
      </c>
      <c r="BL24" s="18"/>
      <c r="BM24" s="18"/>
    </row>
    <row r="25" spans="2:65" ht="34.5" customHeight="1">
      <c r="B25" s="10" t="s">
        <v>93</v>
      </c>
      <c r="C25" s="10"/>
      <c r="D25" s="10"/>
      <c r="E25" s="11" t="s">
        <v>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v>3597165.06</v>
      </c>
      <c r="Q25" s="12"/>
      <c r="R25" s="12"/>
      <c r="S25" s="12">
        <v>8464421.97</v>
      </c>
      <c r="T25" s="12"/>
      <c r="U25" s="12"/>
      <c r="V25" s="12">
        <v>20996234</v>
      </c>
      <c r="W25" s="12"/>
      <c r="X25" s="12"/>
      <c r="Y25" s="12">
        <v>21343756</v>
      </c>
      <c r="Z25" s="12"/>
      <c r="AA25" s="12"/>
      <c r="AB25" s="12"/>
      <c r="AC25" s="12">
        <v>12070087</v>
      </c>
      <c r="AD25" s="12"/>
      <c r="AE25" s="12"/>
      <c r="AF25" s="12">
        <v>9888800</v>
      </c>
      <c r="AG25" s="12"/>
      <c r="AH25" s="12"/>
      <c r="AI25" s="12"/>
      <c r="AJ25" s="12">
        <v>5253000</v>
      </c>
      <c r="AK25" s="12"/>
      <c r="AL25" s="12"/>
      <c r="AM25" s="12"/>
      <c r="AN25" s="12"/>
      <c r="AO25" s="12">
        <v>6059000</v>
      </c>
      <c r="AP25" s="12"/>
      <c r="AQ25" s="12"/>
      <c r="AR25" s="12">
        <v>8640700</v>
      </c>
      <c r="AS25" s="12"/>
      <c r="AT25" s="12"/>
      <c r="AU25" s="12">
        <v>4900000</v>
      </c>
      <c r="AV25" s="12"/>
      <c r="AW25" s="12"/>
      <c r="AX25" s="12">
        <v>3900000</v>
      </c>
      <c r="AY25" s="12"/>
      <c r="AZ25" s="12"/>
      <c r="BA25" s="12">
        <v>3100000</v>
      </c>
      <c r="BB25" s="12"/>
      <c r="BC25" s="12"/>
      <c r="BD25" s="12">
        <v>4200000</v>
      </c>
      <c r="BE25" s="12"/>
      <c r="BF25" s="12"/>
      <c r="BG25" s="12">
        <v>600000</v>
      </c>
      <c r="BH25" s="12"/>
      <c r="BI25" s="12"/>
      <c r="BJ25" s="12"/>
      <c r="BK25" s="12">
        <v>1100000</v>
      </c>
      <c r="BL25" s="12"/>
      <c r="BM25" s="12"/>
    </row>
    <row r="26" spans="2:65" ht="34.5" customHeight="1">
      <c r="B26" s="14" t="s">
        <v>95</v>
      </c>
      <c r="C26" s="14"/>
      <c r="D26" s="14"/>
      <c r="E26" s="15" t="s">
        <v>96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>
        <v>2308951.69</v>
      </c>
      <c r="Q26" s="13"/>
      <c r="R26" s="13"/>
      <c r="S26" s="13" t="s">
        <v>97</v>
      </c>
      <c r="T26" s="13"/>
      <c r="U26" s="13"/>
      <c r="V26" s="19">
        <v>13944416</v>
      </c>
      <c r="W26" s="13"/>
      <c r="X26" s="13"/>
      <c r="Y26" s="13">
        <v>14238557</v>
      </c>
      <c r="Z26" s="13"/>
      <c r="AA26" s="13"/>
      <c r="AB26" s="13"/>
      <c r="AC26" s="13">
        <v>5200000</v>
      </c>
      <c r="AD26" s="13"/>
      <c r="AE26" s="13"/>
      <c r="AF26" s="13">
        <v>5200000</v>
      </c>
      <c r="AG26" s="13"/>
      <c r="AH26" s="13"/>
      <c r="AI26" s="13"/>
      <c r="AJ26" s="13" t="s">
        <v>38</v>
      </c>
      <c r="AK26" s="13"/>
      <c r="AL26" s="13"/>
      <c r="AM26" s="13"/>
      <c r="AN26" s="13"/>
      <c r="AO26" s="13" t="s">
        <v>38</v>
      </c>
      <c r="AP26" s="13"/>
      <c r="AQ26" s="13"/>
      <c r="AR26" s="13" t="s">
        <v>38</v>
      </c>
      <c r="AS26" s="13"/>
      <c r="AT26" s="13"/>
      <c r="AU26" s="13">
        <v>0</v>
      </c>
      <c r="AV26" s="13"/>
      <c r="AW26" s="13"/>
      <c r="AX26" s="13" t="s">
        <v>38</v>
      </c>
      <c r="AY26" s="13"/>
      <c r="AZ26" s="13"/>
      <c r="BA26" s="13" t="s">
        <v>38</v>
      </c>
      <c r="BB26" s="13"/>
      <c r="BC26" s="13"/>
      <c r="BD26" s="13" t="s">
        <v>38</v>
      </c>
      <c r="BE26" s="13"/>
      <c r="BF26" s="13"/>
      <c r="BG26" s="13" t="s">
        <v>38</v>
      </c>
      <c r="BH26" s="13"/>
      <c r="BI26" s="13"/>
      <c r="BJ26" s="13"/>
      <c r="BK26" s="13" t="s">
        <v>38</v>
      </c>
      <c r="BL26" s="13"/>
      <c r="BM26" s="13"/>
    </row>
    <row r="27" spans="2:65" ht="34.5" customHeight="1">
      <c r="B27" s="16" t="s">
        <v>98</v>
      </c>
      <c r="C27" s="16"/>
      <c r="D27" s="16"/>
      <c r="E27" s="17" t="s">
        <v>99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v>3850000</v>
      </c>
      <c r="Q27" s="18"/>
      <c r="R27" s="18"/>
      <c r="S27" s="18">
        <v>6400000</v>
      </c>
      <c r="T27" s="18"/>
      <c r="U27" s="18"/>
      <c r="V27" s="18">
        <v>6350000</v>
      </c>
      <c r="W27" s="18"/>
      <c r="X27" s="18"/>
      <c r="Y27" s="18">
        <v>6350000</v>
      </c>
      <c r="Z27" s="18"/>
      <c r="AA27" s="18"/>
      <c r="AB27" s="18"/>
      <c r="AC27" s="18" t="s">
        <v>38</v>
      </c>
      <c r="AD27" s="18"/>
      <c r="AE27" s="18"/>
      <c r="AF27" s="18" t="s">
        <v>38</v>
      </c>
      <c r="AG27" s="18"/>
      <c r="AH27" s="18"/>
      <c r="AI27" s="18"/>
      <c r="AJ27" s="18" t="s">
        <v>38</v>
      </c>
      <c r="AK27" s="18"/>
      <c r="AL27" s="18"/>
      <c r="AM27" s="18"/>
      <c r="AN27" s="18"/>
      <c r="AO27" s="18" t="s">
        <v>38</v>
      </c>
      <c r="AP27" s="18"/>
      <c r="AQ27" s="18"/>
      <c r="AR27" s="18" t="s">
        <v>38</v>
      </c>
      <c r="AS27" s="18"/>
      <c r="AT27" s="18"/>
      <c r="AU27" s="18" t="s">
        <v>38</v>
      </c>
      <c r="AV27" s="18"/>
      <c r="AW27" s="18"/>
      <c r="AX27" s="18" t="s">
        <v>38</v>
      </c>
      <c r="AY27" s="18"/>
      <c r="AZ27" s="18"/>
      <c r="BA27" s="18" t="s">
        <v>38</v>
      </c>
      <c r="BB27" s="18"/>
      <c r="BC27" s="18"/>
      <c r="BD27" s="18" t="s">
        <v>38</v>
      </c>
      <c r="BE27" s="18"/>
      <c r="BF27" s="18"/>
      <c r="BG27" s="18" t="s">
        <v>38</v>
      </c>
      <c r="BH27" s="18"/>
      <c r="BI27" s="18"/>
      <c r="BJ27" s="18"/>
      <c r="BK27" s="18" t="s">
        <v>38</v>
      </c>
      <c r="BL27" s="18"/>
      <c r="BM27" s="18"/>
    </row>
    <row r="28" spans="2:65" ht="34.5" customHeight="1">
      <c r="B28" s="16" t="s">
        <v>100</v>
      </c>
      <c r="C28" s="16"/>
      <c r="D28" s="16"/>
      <c r="E28" s="17" t="s">
        <v>101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v>335366.56</v>
      </c>
      <c r="Q28" s="18"/>
      <c r="R28" s="18"/>
      <c r="S28" s="18" t="s">
        <v>102</v>
      </c>
      <c r="T28" s="18"/>
      <c r="U28" s="18"/>
      <c r="V28" s="18" t="s">
        <v>38</v>
      </c>
      <c r="W28" s="18"/>
      <c r="X28" s="18"/>
      <c r="Y28" s="18" t="s">
        <v>38</v>
      </c>
      <c r="Z28" s="18"/>
      <c r="AA28" s="18"/>
      <c r="AB28" s="18"/>
      <c r="AC28" s="18">
        <v>1463923</v>
      </c>
      <c r="AD28" s="18"/>
      <c r="AE28" s="18"/>
      <c r="AF28" s="18">
        <v>647964</v>
      </c>
      <c r="AG28" s="18"/>
      <c r="AH28" s="18"/>
      <c r="AI28" s="18"/>
      <c r="AJ28" s="18">
        <v>708390</v>
      </c>
      <c r="AK28" s="18"/>
      <c r="AL28" s="18"/>
      <c r="AM28" s="18"/>
      <c r="AN28" s="18"/>
      <c r="AO28" s="18">
        <v>373741</v>
      </c>
      <c r="AP28" s="18"/>
      <c r="AQ28" s="18"/>
      <c r="AR28" s="18">
        <v>1872261</v>
      </c>
      <c r="AS28" s="18"/>
      <c r="AT28" s="18"/>
      <c r="AU28" s="18">
        <v>1417399</v>
      </c>
      <c r="AV28" s="18"/>
      <c r="AW28" s="18"/>
      <c r="AX28" s="18">
        <v>130129</v>
      </c>
      <c r="AY28" s="18"/>
      <c r="AZ28" s="18"/>
      <c r="BA28" s="18">
        <v>166758</v>
      </c>
      <c r="BB28" s="18"/>
      <c r="BC28" s="18"/>
      <c r="BD28" s="18">
        <v>29517</v>
      </c>
      <c r="BE28" s="18"/>
      <c r="BF28" s="18"/>
      <c r="BG28" s="18">
        <v>47399</v>
      </c>
      <c r="BH28" s="18"/>
      <c r="BI28" s="18"/>
      <c r="BJ28" s="18"/>
      <c r="BK28" s="18">
        <v>187388</v>
      </c>
      <c r="BL28" s="18"/>
      <c r="BM28" s="18"/>
    </row>
    <row r="29" spans="2:65" ht="34.5" customHeight="1">
      <c r="B29" s="25" t="s">
        <v>103</v>
      </c>
      <c r="C29" s="25"/>
      <c r="D29" s="25"/>
      <c r="E29" s="26" t="s">
        <v>104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v>11931460.73</v>
      </c>
      <c r="Q29" s="27"/>
      <c r="R29" s="27"/>
      <c r="S29" s="27">
        <v>14604010.73</v>
      </c>
      <c r="T29" s="27"/>
      <c r="U29" s="27"/>
      <c r="V29" s="27">
        <v>14569707.73</v>
      </c>
      <c r="W29" s="27"/>
      <c r="X29" s="27"/>
      <c r="Y29" s="27">
        <v>19358566</v>
      </c>
      <c r="Z29" s="27"/>
      <c r="AA29" s="27"/>
      <c r="AB29" s="27"/>
      <c r="AC29" s="27">
        <v>18283804</v>
      </c>
      <c r="AD29" s="27"/>
      <c r="AE29" s="27"/>
      <c r="AF29" s="27">
        <v>17190000</v>
      </c>
      <c r="AG29" s="27"/>
      <c r="AH29" s="27"/>
      <c r="AI29" s="27"/>
      <c r="AJ29" s="27">
        <v>16160000</v>
      </c>
      <c r="AK29" s="27"/>
      <c r="AL29" s="27"/>
      <c r="AM29" s="27"/>
      <c r="AN29" s="27"/>
      <c r="AO29" s="27">
        <v>14230000</v>
      </c>
      <c r="AP29" s="27"/>
      <c r="AQ29" s="27"/>
      <c r="AR29" s="27">
        <v>13060000</v>
      </c>
      <c r="AS29" s="27"/>
      <c r="AT29" s="27"/>
      <c r="AU29" s="27">
        <v>11890000</v>
      </c>
      <c r="AV29" s="27"/>
      <c r="AW29" s="27"/>
      <c r="AX29" s="27">
        <v>9650000</v>
      </c>
      <c r="AY29" s="27"/>
      <c r="AZ29" s="27"/>
      <c r="BA29" s="27">
        <v>7410000</v>
      </c>
      <c r="BB29" s="27"/>
      <c r="BC29" s="27"/>
      <c r="BD29" s="27">
        <v>4940000</v>
      </c>
      <c r="BE29" s="27"/>
      <c r="BF29" s="27"/>
      <c r="BG29" s="27">
        <v>2470000</v>
      </c>
      <c r="BH29" s="27"/>
      <c r="BI29" s="27"/>
      <c r="BJ29" s="27"/>
      <c r="BK29" s="27" t="s">
        <v>38</v>
      </c>
      <c r="BL29" s="27"/>
      <c r="BM29" s="27"/>
    </row>
    <row r="30" spans="2:65" ht="34.5" customHeight="1">
      <c r="B30" s="14" t="s">
        <v>105</v>
      </c>
      <c r="C30" s="14"/>
      <c r="D30" s="14"/>
      <c r="E30" s="15" t="s">
        <v>106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3" t="s">
        <v>38</v>
      </c>
      <c r="Q30" s="13"/>
      <c r="R30" s="13"/>
      <c r="S30" s="13" t="s">
        <v>38</v>
      </c>
      <c r="T30" s="13"/>
      <c r="U30" s="13"/>
      <c r="V30" s="13" t="s">
        <v>38</v>
      </c>
      <c r="W30" s="13"/>
      <c r="X30" s="13"/>
      <c r="Y30" s="13" t="s">
        <v>38</v>
      </c>
      <c r="Z30" s="13"/>
      <c r="AA30" s="13"/>
      <c r="AB30" s="13"/>
      <c r="AC30" s="13" t="s">
        <v>38</v>
      </c>
      <c r="AD30" s="13"/>
      <c r="AE30" s="13"/>
      <c r="AF30" s="13" t="s">
        <v>38</v>
      </c>
      <c r="AG30" s="13"/>
      <c r="AH30" s="13"/>
      <c r="AI30" s="13"/>
      <c r="AJ30" s="13" t="s">
        <v>38</v>
      </c>
      <c r="AK30" s="13"/>
      <c r="AL30" s="13"/>
      <c r="AM30" s="13"/>
      <c r="AN30" s="13"/>
      <c r="AO30" s="13" t="s">
        <v>38</v>
      </c>
      <c r="AP30" s="13"/>
      <c r="AQ30" s="13"/>
      <c r="AR30" s="13" t="s">
        <v>38</v>
      </c>
      <c r="AS30" s="13"/>
      <c r="AT30" s="13"/>
      <c r="AU30" s="13" t="s">
        <v>38</v>
      </c>
      <c r="AV30" s="13"/>
      <c r="AW30" s="13"/>
      <c r="AX30" s="13" t="s">
        <v>38</v>
      </c>
      <c r="AY30" s="13"/>
      <c r="AZ30" s="13"/>
      <c r="BA30" s="13" t="s">
        <v>38</v>
      </c>
      <c r="BB30" s="13"/>
      <c r="BC30" s="13"/>
      <c r="BD30" s="13" t="s">
        <v>38</v>
      </c>
      <c r="BE30" s="13"/>
      <c r="BF30" s="13"/>
      <c r="BG30" s="13" t="s">
        <v>38</v>
      </c>
      <c r="BH30" s="13"/>
      <c r="BI30" s="13"/>
      <c r="BJ30" s="13"/>
      <c r="BK30" s="13" t="s">
        <v>38</v>
      </c>
      <c r="BL30" s="13"/>
      <c r="BM30" s="13"/>
    </row>
    <row r="31" spans="2:65" ht="34.5" customHeight="1">
      <c r="B31" s="14" t="s">
        <v>107</v>
      </c>
      <c r="C31" s="14"/>
      <c r="D31" s="14"/>
      <c r="E31" s="15" t="s">
        <v>108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3" t="s">
        <v>38</v>
      </c>
      <c r="Q31" s="13"/>
      <c r="R31" s="13"/>
      <c r="S31" s="13" t="s">
        <v>38</v>
      </c>
      <c r="T31" s="13"/>
      <c r="U31" s="13"/>
      <c r="V31" s="13" t="s">
        <v>38</v>
      </c>
      <c r="W31" s="13"/>
      <c r="X31" s="13"/>
      <c r="Y31" s="13" t="s">
        <v>38</v>
      </c>
      <c r="Z31" s="13"/>
      <c r="AA31" s="13"/>
      <c r="AB31" s="13"/>
      <c r="AC31" s="13" t="s">
        <v>38</v>
      </c>
      <c r="AD31" s="13"/>
      <c r="AE31" s="13"/>
      <c r="AF31" s="13" t="s">
        <v>38</v>
      </c>
      <c r="AG31" s="13"/>
      <c r="AH31" s="13"/>
      <c r="AI31" s="13"/>
      <c r="AJ31" s="13" t="s">
        <v>38</v>
      </c>
      <c r="AK31" s="13"/>
      <c r="AL31" s="13"/>
      <c r="AM31" s="13"/>
      <c r="AN31" s="13"/>
      <c r="AO31" s="13" t="s">
        <v>38</v>
      </c>
      <c r="AP31" s="13"/>
      <c r="AQ31" s="13"/>
      <c r="AR31" s="13" t="s">
        <v>38</v>
      </c>
      <c r="AS31" s="13"/>
      <c r="AT31" s="13"/>
      <c r="AU31" s="13" t="s">
        <v>38</v>
      </c>
      <c r="AV31" s="13"/>
      <c r="AW31" s="13"/>
      <c r="AX31" s="13" t="s">
        <v>38</v>
      </c>
      <c r="AY31" s="13"/>
      <c r="AZ31" s="13"/>
      <c r="BA31" s="13" t="s">
        <v>38</v>
      </c>
      <c r="BB31" s="13"/>
      <c r="BC31" s="13"/>
      <c r="BD31" s="13" t="s">
        <v>38</v>
      </c>
      <c r="BE31" s="13"/>
      <c r="BF31" s="13"/>
      <c r="BG31" s="13" t="s">
        <v>38</v>
      </c>
      <c r="BH31" s="13"/>
      <c r="BI31" s="13"/>
      <c r="BJ31" s="13"/>
      <c r="BK31" s="13" t="s">
        <v>38</v>
      </c>
      <c r="BL31" s="13"/>
      <c r="BM31" s="13"/>
    </row>
    <row r="32" spans="2:65" ht="40.5" customHeight="1">
      <c r="B32" s="29" t="s">
        <v>109</v>
      </c>
      <c r="C32" s="29"/>
      <c r="D32" s="29"/>
      <c r="E32" s="30" t="s">
        <v>110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 t="s">
        <v>38</v>
      </c>
      <c r="Q32" s="31"/>
      <c r="R32" s="31"/>
      <c r="S32" s="31" t="s">
        <v>38</v>
      </c>
      <c r="T32" s="31"/>
      <c r="U32" s="31"/>
      <c r="V32" s="31" t="s">
        <v>38</v>
      </c>
      <c r="W32" s="31"/>
      <c r="X32" s="31"/>
      <c r="Y32" s="31" t="s">
        <v>38</v>
      </c>
      <c r="Z32" s="31"/>
      <c r="AA32" s="31"/>
      <c r="AB32" s="31"/>
      <c r="AC32" s="31" t="s">
        <v>38</v>
      </c>
      <c r="AD32" s="31"/>
      <c r="AE32" s="31"/>
      <c r="AF32" s="31" t="s">
        <v>38</v>
      </c>
      <c r="AG32" s="31"/>
      <c r="AH32" s="31"/>
      <c r="AI32" s="31"/>
      <c r="AJ32" s="31" t="s">
        <v>38</v>
      </c>
      <c r="AK32" s="31"/>
      <c r="AL32" s="31"/>
      <c r="AM32" s="31"/>
      <c r="AN32" s="31"/>
      <c r="AO32" s="31" t="s">
        <v>38</v>
      </c>
      <c r="AP32" s="31"/>
      <c r="AQ32" s="31"/>
      <c r="AR32" s="31" t="s">
        <v>38</v>
      </c>
      <c r="AS32" s="31"/>
      <c r="AT32" s="31"/>
      <c r="AU32" s="31" t="s">
        <v>38</v>
      </c>
      <c r="AV32" s="31"/>
      <c r="AW32" s="31"/>
      <c r="AX32" s="31" t="s">
        <v>38</v>
      </c>
      <c r="AY32" s="31"/>
      <c r="AZ32" s="31"/>
      <c r="BA32" s="31" t="s">
        <v>38</v>
      </c>
      <c r="BB32" s="31"/>
      <c r="BC32" s="31"/>
      <c r="BD32" s="31" t="s">
        <v>38</v>
      </c>
      <c r="BE32" s="31"/>
      <c r="BF32" s="31"/>
      <c r="BG32" s="31" t="s">
        <v>38</v>
      </c>
      <c r="BH32" s="31"/>
      <c r="BI32" s="31"/>
      <c r="BJ32" s="31"/>
      <c r="BK32" s="31" t="s">
        <v>38</v>
      </c>
      <c r="BL32" s="31"/>
      <c r="BM32" s="31"/>
    </row>
    <row r="33" spans="2:65" ht="34.5" customHeight="1">
      <c r="B33" s="33" t="s">
        <v>111</v>
      </c>
      <c r="C33" s="33"/>
      <c r="D33" s="33"/>
      <c r="E33" s="34" t="s">
        <v>112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2" t="s">
        <v>113</v>
      </c>
      <c r="Q33" s="32"/>
      <c r="R33" s="32"/>
      <c r="S33" s="32" t="s">
        <v>114</v>
      </c>
      <c r="T33" s="32"/>
      <c r="U33" s="32"/>
      <c r="V33" s="32" t="s">
        <v>115</v>
      </c>
      <c r="W33" s="32"/>
      <c r="X33" s="32"/>
      <c r="Y33" s="32" t="s">
        <v>116</v>
      </c>
      <c r="Z33" s="32"/>
      <c r="AA33" s="32"/>
      <c r="AB33" s="32"/>
      <c r="AC33" s="32" t="s">
        <v>117</v>
      </c>
      <c r="AD33" s="32"/>
      <c r="AE33" s="32"/>
      <c r="AF33" s="32" t="s">
        <v>118</v>
      </c>
      <c r="AG33" s="32"/>
      <c r="AH33" s="32"/>
      <c r="AI33" s="32"/>
      <c r="AJ33" s="32" t="s">
        <v>151</v>
      </c>
      <c r="AK33" s="32"/>
      <c r="AL33" s="32"/>
      <c r="AM33" s="32"/>
      <c r="AN33" s="32"/>
      <c r="AO33" s="32" t="s">
        <v>152</v>
      </c>
      <c r="AP33" s="32"/>
      <c r="AQ33" s="32"/>
      <c r="AR33" s="32" t="s">
        <v>153</v>
      </c>
      <c r="AS33" s="32"/>
      <c r="AT33" s="32"/>
      <c r="AU33" s="32" t="s">
        <v>154</v>
      </c>
      <c r="AV33" s="32"/>
      <c r="AW33" s="32"/>
      <c r="AX33" s="32" t="s">
        <v>152</v>
      </c>
      <c r="AY33" s="32"/>
      <c r="AZ33" s="32"/>
      <c r="BA33" s="32" t="s">
        <v>155</v>
      </c>
      <c r="BB33" s="32"/>
      <c r="BC33" s="32"/>
      <c r="BD33" s="32" t="s">
        <v>156</v>
      </c>
      <c r="BE33" s="32"/>
      <c r="BF33" s="32"/>
      <c r="BG33" s="32" t="s">
        <v>157</v>
      </c>
      <c r="BH33" s="32"/>
      <c r="BI33" s="32"/>
      <c r="BJ33" s="32"/>
      <c r="BK33" s="32" t="s">
        <v>158</v>
      </c>
      <c r="BL33" s="32"/>
      <c r="BM33" s="32"/>
    </row>
    <row r="34" spans="2:65" ht="34.5" customHeight="1">
      <c r="B34" s="33" t="s">
        <v>119</v>
      </c>
      <c r="C34" s="33"/>
      <c r="D34" s="33"/>
      <c r="E34" s="34" t="s">
        <v>120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2" t="s">
        <v>121</v>
      </c>
      <c r="Q34" s="32"/>
      <c r="R34" s="32"/>
      <c r="S34" s="32" t="s">
        <v>121</v>
      </c>
      <c r="T34" s="32"/>
      <c r="U34" s="32"/>
      <c r="V34" s="32" t="s">
        <v>121</v>
      </c>
      <c r="W34" s="32"/>
      <c r="X34" s="32"/>
      <c r="Y34" s="32" t="s">
        <v>121</v>
      </c>
      <c r="Z34" s="32"/>
      <c r="AA34" s="32"/>
      <c r="AB34" s="32"/>
      <c r="AC34" s="32" t="s">
        <v>122</v>
      </c>
      <c r="AD34" s="32"/>
      <c r="AE34" s="32"/>
      <c r="AF34" s="32" t="s">
        <v>123</v>
      </c>
      <c r="AG34" s="32"/>
      <c r="AH34" s="32"/>
      <c r="AI34" s="32"/>
      <c r="AJ34" s="32" t="s">
        <v>159</v>
      </c>
      <c r="AK34" s="32"/>
      <c r="AL34" s="32"/>
      <c r="AM34" s="32"/>
      <c r="AN34" s="32"/>
      <c r="AO34" s="32" t="s">
        <v>160</v>
      </c>
      <c r="AP34" s="32"/>
      <c r="AQ34" s="32"/>
      <c r="AR34" s="32" t="s">
        <v>161</v>
      </c>
      <c r="AS34" s="32"/>
      <c r="AT34" s="32"/>
      <c r="AU34" s="32" t="s">
        <v>162</v>
      </c>
      <c r="AV34" s="32"/>
      <c r="AW34" s="32"/>
      <c r="AX34" s="32" t="s">
        <v>163</v>
      </c>
      <c r="AY34" s="32"/>
      <c r="AZ34" s="32"/>
      <c r="BA34" s="32" t="s">
        <v>164</v>
      </c>
      <c r="BB34" s="32"/>
      <c r="BC34" s="32"/>
      <c r="BD34" s="32" t="s">
        <v>165</v>
      </c>
      <c r="BE34" s="32"/>
      <c r="BF34" s="32"/>
      <c r="BG34" s="32" t="s">
        <v>166</v>
      </c>
      <c r="BH34" s="32"/>
      <c r="BI34" s="32"/>
      <c r="BJ34" s="32"/>
      <c r="BK34" s="32" t="s">
        <v>167</v>
      </c>
      <c r="BL34" s="32"/>
      <c r="BM34" s="32"/>
    </row>
    <row r="35" spans="2:65" ht="34.5" customHeight="1">
      <c r="B35" s="33" t="s">
        <v>124</v>
      </c>
      <c r="C35" s="33"/>
      <c r="D35" s="33"/>
      <c r="E35" s="34" t="s">
        <v>125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2" t="s">
        <v>126</v>
      </c>
      <c r="Q35" s="32"/>
      <c r="R35" s="32"/>
      <c r="S35" s="32" t="s">
        <v>126</v>
      </c>
      <c r="T35" s="32"/>
      <c r="U35" s="32"/>
      <c r="V35" s="32" t="s">
        <v>126</v>
      </c>
      <c r="W35" s="32"/>
      <c r="X35" s="32"/>
      <c r="Y35" s="32" t="s">
        <v>126</v>
      </c>
      <c r="Z35" s="32"/>
      <c r="AA35" s="32"/>
      <c r="AB35" s="32"/>
      <c r="AC35" s="32" t="s">
        <v>127</v>
      </c>
      <c r="AD35" s="32"/>
      <c r="AE35" s="32"/>
      <c r="AF35" s="32" t="s">
        <v>126</v>
      </c>
      <c r="AG35" s="32"/>
      <c r="AH35" s="32"/>
      <c r="AI35" s="32"/>
      <c r="AJ35" s="32" t="s">
        <v>126</v>
      </c>
      <c r="AK35" s="32"/>
      <c r="AL35" s="32"/>
      <c r="AM35" s="32"/>
      <c r="AN35" s="32"/>
      <c r="AO35" s="32" t="s">
        <v>126</v>
      </c>
      <c r="AP35" s="32"/>
      <c r="AQ35" s="32"/>
      <c r="AR35" s="32" t="s">
        <v>126</v>
      </c>
      <c r="AS35" s="32"/>
      <c r="AT35" s="32"/>
      <c r="AU35" s="32" t="s">
        <v>126</v>
      </c>
      <c r="AV35" s="32"/>
      <c r="AW35" s="32"/>
      <c r="AX35" s="32" t="s">
        <v>126</v>
      </c>
      <c r="AY35" s="32"/>
      <c r="AZ35" s="32"/>
      <c r="BA35" s="32" t="s">
        <v>126</v>
      </c>
      <c r="BB35" s="32"/>
      <c r="BC35" s="32"/>
      <c r="BD35" s="32" t="s">
        <v>126</v>
      </c>
      <c r="BE35" s="32"/>
      <c r="BF35" s="32"/>
      <c r="BG35" s="32" t="s">
        <v>126</v>
      </c>
      <c r="BH35" s="32"/>
      <c r="BI35" s="32"/>
      <c r="BJ35" s="32"/>
      <c r="BK35" s="32" t="s">
        <v>126</v>
      </c>
      <c r="BL35" s="32"/>
      <c r="BM35" s="32"/>
    </row>
    <row r="36" spans="2:65" ht="34.5" customHeight="1">
      <c r="B36" s="33" t="s">
        <v>128</v>
      </c>
      <c r="C36" s="33"/>
      <c r="D36" s="33"/>
      <c r="E36" s="34" t="s">
        <v>129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2" t="s">
        <v>113</v>
      </c>
      <c r="Q36" s="32"/>
      <c r="R36" s="32"/>
      <c r="S36" s="32" t="s">
        <v>114</v>
      </c>
      <c r="T36" s="32"/>
      <c r="U36" s="32"/>
      <c r="V36" s="32" t="s">
        <v>130</v>
      </c>
      <c r="W36" s="32"/>
      <c r="X36" s="32"/>
      <c r="Y36" s="32" t="s">
        <v>116</v>
      </c>
      <c r="Z36" s="32"/>
      <c r="AA36" s="32"/>
      <c r="AB36" s="32"/>
      <c r="AC36" s="32" t="s">
        <v>131</v>
      </c>
      <c r="AD36" s="32"/>
      <c r="AE36" s="32"/>
      <c r="AF36" s="32" t="s">
        <v>132</v>
      </c>
      <c r="AG36" s="32"/>
      <c r="AH36" s="32"/>
      <c r="AI36" s="32"/>
      <c r="AJ36" s="32" t="s">
        <v>168</v>
      </c>
      <c r="AK36" s="32"/>
      <c r="AL36" s="32"/>
      <c r="AM36" s="32"/>
      <c r="AN36" s="32"/>
      <c r="AO36" s="32" t="s">
        <v>169</v>
      </c>
      <c r="AP36" s="32"/>
      <c r="AQ36" s="32"/>
      <c r="AR36" s="32" t="s">
        <v>170</v>
      </c>
      <c r="AS36" s="32"/>
      <c r="AT36" s="32"/>
      <c r="AU36" s="32" t="s">
        <v>171</v>
      </c>
      <c r="AV36" s="32"/>
      <c r="AW36" s="32"/>
      <c r="AX36" s="32" t="s">
        <v>152</v>
      </c>
      <c r="AY36" s="32"/>
      <c r="AZ36" s="32"/>
      <c r="BA36" s="32" t="s">
        <v>155</v>
      </c>
      <c r="BB36" s="32"/>
      <c r="BC36" s="32"/>
      <c r="BD36" s="32" t="s">
        <v>156</v>
      </c>
      <c r="BE36" s="32"/>
      <c r="BF36" s="32"/>
      <c r="BG36" s="32" t="s">
        <v>157</v>
      </c>
      <c r="BH36" s="32"/>
      <c r="BI36" s="32"/>
      <c r="BJ36" s="32"/>
      <c r="BK36" s="32" t="s">
        <v>158</v>
      </c>
      <c r="BL36" s="32"/>
      <c r="BM36" s="32"/>
    </row>
    <row r="37" spans="2:65" ht="34.5" customHeight="1">
      <c r="B37" s="33" t="s">
        <v>133</v>
      </c>
      <c r="C37" s="33"/>
      <c r="D37" s="33"/>
      <c r="E37" s="34" t="s">
        <v>134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2" t="s">
        <v>135</v>
      </c>
      <c r="Q37" s="32"/>
      <c r="R37" s="32"/>
      <c r="S37" s="32" t="s">
        <v>136</v>
      </c>
      <c r="T37" s="32"/>
      <c r="U37" s="32"/>
      <c r="V37" s="32" t="s">
        <v>137</v>
      </c>
      <c r="W37" s="32"/>
      <c r="X37" s="32"/>
      <c r="Y37" s="32" t="s">
        <v>138</v>
      </c>
      <c r="Z37" s="32"/>
      <c r="AA37" s="32"/>
      <c r="AB37" s="32"/>
      <c r="AC37" s="32" t="s">
        <v>139</v>
      </c>
      <c r="AD37" s="32"/>
      <c r="AE37" s="32"/>
      <c r="AF37" s="32" t="s">
        <v>140</v>
      </c>
      <c r="AG37" s="32"/>
      <c r="AH37" s="32"/>
      <c r="AI37" s="32"/>
      <c r="AJ37" s="32" t="s">
        <v>172</v>
      </c>
      <c r="AK37" s="32"/>
      <c r="AL37" s="32"/>
      <c r="AM37" s="32"/>
      <c r="AN37" s="32"/>
      <c r="AO37" s="32" t="s">
        <v>173</v>
      </c>
      <c r="AP37" s="32"/>
      <c r="AQ37" s="32"/>
      <c r="AR37" s="32" t="s">
        <v>174</v>
      </c>
      <c r="AS37" s="32"/>
      <c r="AT37" s="32"/>
      <c r="AU37" s="32" t="s">
        <v>175</v>
      </c>
      <c r="AV37" s="32"/>
      <c r="AW37" s="32"/>
      <c r="AX37" s="32" t="s">
        <v>176</v>
      </c>
      <c r="AY37" s="32"/>
      <c r="AZ37" s="32"/>
      <c r="BA37" s="32" t="s">
        <v>177</v>
      </c>
      <c r="BB37" s="32"/>
      <c r="BC37" s="32"/>
      <c r="BD37" s="32" t="s">
        <v>178</v>
      </c>
      <c r="BE37" s="32"/>
      <c r="BF37" s="32"/>
      <c r="BG37" s="32" t="s">
        <v>179</v>
      </c>
      <c r="BH37" s="32"/>
      <c r="BI37" s="32"/>
      <c r="BJ37" s="32"/>
      <c r="BK37" s="32" t="s">
        <v>121</v>
      </c>
      <c r="BL37" s="32"/>
      <c r="BM37" s="32"/>
    </row>
    <row r="38" spans="2:65" ht="34.5" customHeight="1">
      <c r="B38" s="16" t="s">
        <v>141</v>
      </c>
      <c r="C38" s="16"/>
      <c r="D38" s="16"/>
      <c r="E38" s="17" t="s">
        <v>142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>
        <f>P9+P22</f>
        <v>32793181.97</v>
      </c>
      <c r="Q38" s="18"/>
      <c r="R38" s="18"/>
      <c r="S38" s="18">
        <f>S9+S22</f>
        <v>35748759.25</v>
      </c>
      <c r="T38" s="18"/>
      <c r="U38" s="18"/>
      <c r="V38" s="18">
        <f>V9+V22</f>
        <v>39728255</v>
      </c>
      <c r="W38" s="18"/>
      <c r="X38" s="18"/>
      <c r="Y38" s="18">
        <f>Y9+Y22</f>
        <v>39149803</v>
      </c>
      <c r="Z38" s="18"/>
      <c r="AA38" s="18"/>
      <c r="AB38" s="18"/>
      <c r="AC38" s="18">
        <f>AC9+AC22</f>
        <v>41548187</v>
      </c>
      <c r="AD38" s="18"/>
      <c r="AE38" s="18"/>
      <c r="AF38" s="18">
        <f>AF9+AF22</f>
        <v>41314697</v>
      </c>
      <c r="AG38" s="18"/>
      <c r="AH38" s="18"/>
      <c r="AI38" s="18"/>
      <c r="AJ38" s="18">
        <f>AJ9+AJ22</f>
        <v>43097565</v>
      </c>
      <c r="AK38" s="18"/>
      <c r="AL38" s="18"/>
      <c r="AM38" s="18"/>
      <c r="AN38" s="18"/>
      <c r="AO38" s="18">
        <f>AO9+AO22</f>
        <v>44416273</v>
      </c>
      <c r="AP38" s="18"/>
      <c r="AQ38" s="18"/>
      <c r="AR38" s="18">
        <f>AR9+AR22</f>
        <v>45036804</v>
      </c>
      <c r="AS38" s="18"/>
      <c r="AT38" s="18"/>
      <c r="AU38" s="18">
        <f>AU9+AU22</f>
        <v>45147580</v>
      </c>
      <c r="AV38" s="18"/>
      <c r="AW38" s="18"/>
      <c r="AX38" s="18">
        <f>AX9+AX22</f>
        <v>45224050</v>
      </c>
      <c r="AY38" s="18"/>
      <c r="AZ38" s="18"/>
      <c r="BA38" s="18">
        <f>BA9+BA22</f>
        <v>45246621</v>
      </c>
      <c r="BB38" s="18"/>
      <c r="BC38" s="18"/>
      <c r="BD38" s="18">
        <f>BD9+BD22</f>
        <v>45273062</v>
      </c>
      <c r="BE38" s="18"/>
      <c r="BF38" s="18"/>
      <c r="BG38" s="18">
        <f>BG9+BG22</f>
        <v>45304380</v>
      </c>
      <c r="BH38" s="18"/>
      <c r="BI38" s="18"/>
      <c r="BJ38" s="18"/>
      <c r="BK38" s="18">
        <f>BK9+BK22</f>
        <v>45283591</v>
      </c>
      <c r="BL38" s="18"/>
      <c r="BM38" s="18"/>
    </row>
    <row r="39" spans="2:65" ht="34.5" customHeight="1">
      <c r="B39" s="16" t="s">
        <v>143</v>
      </c>
      <c r="C39" s="16"/>
      <c r="D39" s="16"/>
      <c r="E39" s="17" t="s">
        <v>144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f>P25+P38</f>
        <v>36390347.03</v>
      </c>
      <c r="Q39" s="18"/>
      <c r="R39" s="18"/>
      <c r="S39" s="18">
        <f>S25+S38</f>
        <v>44213181.22</v>
      </c>
      <c r="T39" s="18"/>
      <c r="U39" s="18"/>
      <c r="V39" s="18">
        <f>V25+V38</f>
        <v>60724489</v>
      </c>
      <c r="W39" s="18"/>
      <c r="X39" s="18"/>
      <c r="Y39" s="18">
        <f>Y25+Y38</f>
        <v>60493559</v>
      </c>
      <c r="Z39" s="18"/>
      <c r="AA39" s="18"/>
      <c r="AB39" s="18"/>
      <c r="AC39" s="18">
        <f>AC25+AC38</f>
        <v>53618274</v>
      </c>
      <c r="AD39" s="18"/>
      <c r="AE39" s="18"/>
      <c r="AF39" s="18">
        <f>AF25+AF38</f>
        <v>51203497</v>
      </c>
      <c r="AG39" s="18"/>
      <c r="AH39" s="18"/>
      <c r="AI39" s="18"/>
      <c r="AJ39" s="18">
        <f>AJ25+AJ38</f>
        <v>48350565</v>
      </c>
      <c r="AK39" s="18"/>
      <c r="AL39" s="18"/>
      <c r="AM39" s="18"/>
      <c r="AN39" s="18"/>
      <c r="AO39" s="18">
        <f>AO25+AO38</f>
        <v>50475273</v>
      </c>
      <c r="AP39" s="18"/>
      <c r="AQ39" s="18"/>
      <c r="AR39" s="18">
        <f>AR25+AR38</f>
        <v>53677504</v>
      </c>
      <c r="AS39" s="18"/>
      <c r="AT39" s="18"/>
      <c r="AU39" s="18">
        <f>AU25+AU38</f>
        <v>50047580</v>
      </c>
      <c r="AV39" s="18"/>
      <c r="AW39" s="18"/>
      <c r="AX39" s="18">
        <f>AX25+AX38</f>
        <v>49124050</v>
      </c>
      <c r="AY39" s="18"/>
      <c r="AZ39" s="18"/>
      <c r="BA39" s="18">
        <f>BA25+BA38</f>
        <v>48346621</v>
      </c>
      <c r="BB39" s="18"/>
      <c r="BC39" s="18"/>
      <c r="BD39" s="18">
        <f>BD25+BD38</f>
        <v>49473062</v>
      </c>
      <c r="BE39" s="18"/>
      <c r="BF39" s="18"/>
      <c r="BG39" s="18">
        <f>BG25+BG38</f>
        <v>45904380</v>
      </c>
      <c r="BH39" s="18"/>
      <c r="BI39" s="18"/>
      <c r="BJ39" s="18"/>
      <c r="BK39" s="18">
        <f>BK25+BK38</f>
        <v>46383591</v>
      </c>
      <c r="BL39" s="18"/>
      <c r="BM39" s="18"/>
    </row>
    <row r="40" spans="2:65" ht="34.5" customHeight="1">
      <c r="B40" s="16" t="s">
        <v>145</v>
      </c>
      <c r="C40" s="16"/>
      <c r="D40" s="16"/>
      <c r="E40" s="17" t="s">
        <v>146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>
        <f>P5-P39</f>
        <v>-431923.51000000536</v>
      </c>
      <c r="Q40" s="18"/>
      <c r="R40" s="18"/>
      <c r="S40" s="18">
        <f>S5-S39</f>
        <v>-2941247.9399999976</v>
      </c>
      <c r="T40" s="18"/>
      <c r="U40" s="18"/>
      <c r="V40" s="18">
        <f>V5-V39</f>
        <v>-4930974</v>
      </c>
      <c r="W40" s="18"/>
      <c r="X40" s="18"/>
      <c r="Y40" s="18">
        <f>Y5-Y39</f>
        <v>-4821223</v>
      </c>
      <c r="Z40" s="18"/>
      <c r="AA40" s="18"/>
      <c r="AB40" s="18"/>
      <c r="AC40" s="18">
        <f>AC5-AC39</f>
        <v>2538685</v>
      </c>
      <c r="AD40" s="18"/>
      <c r="AE40" s="18"/>
      <c r="AF40" s="18">
        <f>AF5-AF39</f>
        <v>1741768</v>
      </c>
      <c r="AG40" s="18"/>
      <c r="AH40" s="18"/>
      <c r="AI40" s="18"/>
      <c r="AJ40" s="18">
        <f>AJ5-AJ39</f>
        <v>1735730</v>
      </c>
      <c r="AK40" s="18"/>
      <c r="AL40" s="18"/>
      <c r="AM40" s="18"/>
      <c r="AN40" s="18"/>
      <c r="AO40" s="18">
        <f>AO5-AO39</f>
        <v>2281715</v>
      </c>
      <c r="AP40" s="18"/>
      <c r="AQ40" s="18"/>
      <c r="AR40" s="18">
        <f>AR5-AR39</f>
        <v>3004496</v>
      </c>
      <c r="AS40" s="18"/>
      <c r="AT40" s="18"/>
      <c r="AU40" s="18">
        <f>AU5-AU39</f>
        <v>2564420</v>
      </c>
      <c r="AV40" s="18"/>
      <c r="AW40" s="18"/>
      <c r="AX40" s="18">
        <f>AX5-AX39</f>
        <v>2137950</v>
      </c>
      <c r="AY40" s="18"/>
      <c r="AZ40" s="18"/>
      <c r="BA40" s="18">
        <f>BA5-BA39</f>
        <v>2315379</v>
      </c>
      <c r="BB40" s="18"/>
      <c r="BC40" s="18"/>
      <c r="BD40" s="18">
        <f>BD5-BD39</f>
        <v>2348938</v>
      </c>
      <c r="BE40" s="18"/>
      <c r="BF40" s="18"/>
      <c r="BG40" s="18">
        <f>BG5-BG39</f>
        <v>2477620</v>
      </c>
      <c r="BH40" s="18"/>
      <c r="BI40" s="18"/>
      <c r="BJ40" s="18"/>
      <c r="BK40" s="18">
        <f>BK5-BK39</f>
        <v>1998409</v>
      </c>
      <c r="BL40" s="18"/>
      <c r="BM40" s="18"/>
    </row>
    <row r="41" spans="2:65" ht="34.5" customHeight="1">
      <c r="B41" s="16" t="s">
        <v>147</v>
      </c>
      <c r="C41" s="16"/>
      <c r="D41" s="16"/>
      <c r="E41" s="17" t="s">
        <v>148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>
        <f>P16+P18+P27</f>
        <v>4155590.92</v>
      </c>
      <c r="Q41" s="18"/>
      <c r="R41" s="18"/>
      <c r="S41" s="18">
        <f>S16+S18+S27</f>
        <v>6735366.56</v>
      </c>
      <c r="T41" s="18"/>
      <c r="U41" s="18"/>
      <c r="V41" s="18">
        <f>V16+V18+V27</f>
        <v>6416668</v>
      </c>
      <c r="W41" s="18"/>
      <c r="X41" s="18"/>
      <c r="Y41" s="18">
        <f>Y16+Y18+Y27</f>
        <v>6416668</v>
      </c>
      <c r="Z41" s="18"/>
      <c r="AA41" s="18"/>
      <c r="AB41" s="18"/>
      <c r="AC41" s="18">
        <f>AC16+AC18+AC27</f>
        <v>21380</v>
      </c>
      <c r="AD41" s="18"/>
      <c r="AE41" s="18"/>
      <c r="AF41" s="18">
        <f>AF16+AF18+AF27</f>
        <v>2538685</v>
      </c>
      <c r="AG41" s="18"/>
      <c r="AH41" s="18"/>
      <c r="AI41" s="18"/>
      <c r="AJ41" s="18">
        <f>AJ16+AJ18+AJ27</f>
        <v>1741768</v>
      </c>
      <c r="AK41" s="18"/>
      <c r="AL41" s="18"/>
      <c r="AM41" s="18"/>
      <c r="AN41" s="18"/>
      <c r="AO41" s="18">
        <f>AO16+AO18+AO27</f>
        <v>1735730</v>
      </c>
      <c r="AP41" s="18"/>
      <c r="AQ41" s="18"/>
      <c r="AR41" s="18">
        <f>AR16+AR27</f>
        <v>2281715</v>
      </c>
      <c r="AS41" s="18"/>
      <c r="AT41" s="18"/>
      <c r="AU41" s="18">
        <f>AU16+AU27</f>
        <v>3004496</v>
      </c>
      <c r="AV41" s="18"/>
      <c r="AW41" s="18"/>
      <c r="AX41" s="18">
        <f>AX16+AX18+AX27</f>
        <v>2564420</v>
      </c>
      <c r="AY41" s="18"/>
      <c r="AZ41" s="18"/>
      <c r="BA41" s="18">
        <f>BA16+BA18+BA27</f>
        <v>2137950</v>
      </c>
      <c r="BB41" s="18"/>
      <c r="BC41" s="18"/>
      <c r="BD41" s="18">
        <f>BD16+BD27</f>
        <v>2315379</v>
      </c>
      <c r="BE41" s="18"/>
      <c r="BF41" s="18"/>
      <c r="BG41" s="18">
        <f>BG16+BG18+BG27</f>
        <v>2348938</v>
      </c>
      <c r="BH41" s="18"/>
      <c r="BI41" s="18"/>
      <c r="BJ41" s="18"/>
      <c r="BK41" s="18">
        <f>BK16+BK18+BK27</f>
        <v>2477620</v>
      </c>
      <c r="BL41" s="18"/>
      <c r="BM41" s="18"/>
    </row>
    <row r="42" spans="2:65" ht="34.5" customHeight="1">
      <c r="B42" s="16" t="s">
        <v>149</v>
      </c>
      <c r="C42" s="16"/>
      <c r="D42" s="16"/>
      <c r="E42" s="17" t="s">
        <v>150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>P21+P23</f>
        <v>3388300.85</v>
      </c>
      <c r="Q42" s="18"/>
      <c r="R42" s="18"/>
      <c r="S42" s="18">
        <f>S21+S23</f>
        <v>3727450</v>
      </c>
      <c r="T42" s="18"/>
      <c r="U42" s="18"/>
      <c r="V42" s="18">
        <f>V21+V23</f>
        <v>1485694</v>
      </c>
      <c r="W42" s="18"/>
      <c r="X42" s="18"/>
      <c r="Y42" s="18">
        <f>Y21+Y23</f>
        <v>1595445</v>
      </c>
      <c r="Z42" s="18"/>
      <c r="AA42" s="18"/>
      <c r="AB42" s="18"/>
      <c r="AC42" s="18">
        <f>AC21+AC23</f>
        <v>1074762</v>
      </c>
      <c r="AD42" s="18"/>
      <c r="AE42" s="18"/>
      <c r="AF42" s="18">
        <f>AF21+AF23</f>
        <v>1093804</v>
      </c>
      <c r="AG42" s="18"/>
      <c r="AH42" s="18"/>
      <c r="AI42" s="18"/>
      <c r="AJ42" s="18">
        <f>AJ21+AJ23</f>
        <v>1030000</v>
      </c>
      <c r="AK42" s="18"/>
      <c r="AL42" s="18"/>
      <c r="AM42" s="18"/>
      <c r="AN42" s="18"/>
      <c r="AO42" s="18">
        <f>AO21+AO27</f>
        <v>1930000</v>
      </c>
      <c r="AP42" s="18"/>
      <c r="AQ42" s="18"/>
      <c r="AR42" s="18">
        <f>AR21+AR23</f>
        <v>1170000</v>
      </c>
      <c r="AS42" s="18"/>
      <c r="AT42" s="18"/>
      <c r="AU42" s="18">
        <f>AU21+AU23</f>
        <v>1170000</v>
      </c>
      <c r="AV42" s="18"/>
      <c r="AW42" s="18"/>
      <c r="AX42" s="18">
        <f>AX21+AX23</f>
        <v>2240000</v>
      </c>
      <c r="AY42" s="18"/>
      <c r="AZ42" s="18"/>
      <c r="BA42" s="18">
        <f>BA21+BA23</f>
        <v>2240000</v>
      </c>
      <c r="BB42" s="18"/>
      <c r="BC42" s="18"/>
      <c r="BD42" s="18">
        <f>BD21+BD23</f>
        <v>2470000</v>
      </c>
      <c r="BE42" s="18"/>
      <c r="BF42" s="18"/>
      <c r="BG42" s="18">
        <f>BG21+BG23</f>
        <v>2470000</v>
      </c>
      <c r="BH42" s="18"/>
      <c r="BI42" s="18"/>
      <c r="BJ42" s="18"/>
      <c r="BK42" s="18">
        <f>BK21+BK23</f>
        <v>2470000</v>
      </c>
      <c r="BL42" s="18"/>
      <c r="BM42" s="18"/>
    </row>
    <row r="43" spans="1:37" ht="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63" ht="28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7"/>
      <c r="AI44" s="7"/>
      <c r="AJ44" s="7"/>
      <c r="AK44" s="1"/>
      <c r="AX44" s="35" t="s">
        <v>181</v>
      </c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32:63" ht="34.5" customHeight="1">
      <c r="AF45" s="3"/>
      <c r="AG45" s="3"/>
      <c r="AH45" s="3"/>
      <c r="AI45" s="3"/>
      <c r="AJ45" s="3"/>
      <c r="AK45" s="3"/>
      <c r="AX45" s="35" t="s">
        <v>182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32:37" ht="34.5" customHeight="1">
      <c r="AF46" s="3"/>
      <c r="AG46" s="3"/>
      <c r="AH46" s="3"/>
      <c r="AI46" s="3"/>
      <c r="AJ46" s="3"/>
      <c r="AK46" s="3"/>
    </row>
    <row r="47" spans="32:37" ht="34.5" customHeight="1">
      <c r="AF47" s="3"/>
      <c r="AG47" s="3"/>
      <c r="AH47" s="3"/>
      <c r="AI47" s="3"/>
      <c r="AJ47" s="3"/>
      <c r="AK47" s="3"/>
    </row>
    <row r="48" spans="32:37" ht="34.5" customHeight="1">
      <c r="AF48" s="3"/>
      <c r="AG48" s="3"/>
      <c r="AH48" s="3"/>
      <c r="AI48" s="3"/>
      <c r="AJ48" s="3"/>
      <c r="AK48" s="3"/>
    </row>
    <row r="49" spans="32:37" ht="34.5" customHeight="1">
      <c r="AF49" s="3"/>
      <c r="AG49" s="3"/>
      <c r="AH49" s="3"/>
      <c r="AI49" s="3"/>
      <c r="AJ49" s="3"/>
      <c r="AK49" s="3"/>
    </row>
    <row r="50" spans="32:37" ht="34.5" customHeight="1">
      <c r="AF50" s="3"/>
      <c r="AG50" s="3"/>
      <c r="AH50" s="3"/>
      <c r="AI50" s="3"/>
      <c r="AJ50" s="3"/>
      <c r="AK50" s="3"/>
    </row>
    <row r="51" spans="32:37" ht="34.5" customHeight="1">
      <c r="AF51" s="3"/>
      <c r="AG51" s="3"/>
      <c r="AH51" s="3"/>
      <c r="AI51" s="3"/>
      <c r="AJ51" s="3"/>
      <c r="AK51" s="3"/>
    </row>
    <row r="52" spans="32:37" ht="34.5" customHeight="1">
      <c r="AF52" s="3"/>
      <c r="AG52" s="3"/>
      <c r="AH52" s="3"/>
      <c r="AI52" s="3"/>
      <c r="AJ52" s="3"/>
      <c r="AK52" s="3"/>
    </row>
    <row r="53" spans="32:37" ht="34.5" customHeight="1">
      <c r="AF53" s="3"/>
      <c r="AG53" s="3"/>
      <c r="AH53" s="3"/>
      <c r="AI53" s="3"/>
      <c r="AJ53" s="3"/>
      <c r="AK53" s="3"/>
    </row>
    <row r="54" spans="32:37" ht="34.5" customHeight="1">
      <c r="AF54" s="3"/>
      <c r="AG54" s="3"/>
      <c r="AH54" s="3"/>
      <c r="AI54" s="3"/>
      <c r="AJ54" s="3"/>
      <c r="AK54" s="3"/>
    </row>
    <row r="55" spans="32:37" ht="34.5" customHeight="1">
      <c r="AF55" s="3"/>
      <c r="AG55" s="3"/>
      <c r="AH55" s="3"/>
      <c r="AI55" s="3"/>
      <c r="AJ55" s="3"/>
      <c r="AK55" s="3"/>
    </row>
    <row r="56" spans="32:37" ht="34.5" customHeight="1">
      <c r="AF56" s="3"/>
      <c r="AG56" s="3"/>
      <c r="AH56" s="3"/>
      <c r="AI56" s="3"/>
      <c r="AJ56" s="3"/>
      <c r="AK56" s="3"/>
    </row>
    <row r="57" spans="32:37" ht="34.5" customHeight="1">
      <c r="AF57" s="3"/>
      <c r="AG57" s="3"/>
      <c r="AH57" s="3"/>
      <c r="AI57" s="3"/>
      <c r="AJ57" s="3"/>
      <c r="AK57" s="3"/>
    </row>
  </sheetData>
  <mergeCells count="691">
    <mergeCell ref="AX44:BK44"/>
    <mergeCell ref="AX45:BK45"/>
    <mergeCell ref="BK42:BM42"/>
    <mergeCell ref="AF57:AK57"/>
    <mergeCell ref="A43:AK43"/>
    <mergeCell ref="A44:AG44"/>
    <mergeCell ref="AH44:AJ44"/>
    <mergeCell ref="V42:X42"/>
    <mergeCell ref="Y42:AB42"/>
    <mergeCell ref="AC42:AE42"/>
    <mergeCell ref="BK41:BM41"/>
    <mergeCell ref="AF56:AK56"/>
    <mergeCell ref="AJ42:AN42"/>
    <mergeCell ref="AO42:AQ42"/>
    <mergeCell ref="AR42:AT42"/>
    <mergeCell ref="AU42:AW42"/>
    <mergeCell ref="AX42:AZ42"/>
    <mergeCell ref="BA42:BC42"/>
    <mergeCell ref="BD42:BF42"/>
    <mergeCell ref="BG42:BJ42"/>
    <mergeCell ref="BK40:BM40"/>
    <mergeCell ref="AF55:AK55"/>
    <mergeCell ref="AJ41:AN41"/>
    <mergeCell ref="AO41:AQ41"/>
    <mergeCell ref="AR41:AT41"/>
    <mergeCell ref="AU41:AW41"/>
    <mergeCell ref="AX41:AZ41"/>
    <mergeCell ref="BA41:BC41"/>
    <mergeCell ref="BD41:BF41"/>
    <mergeCell ref="BG41:BJ41"/>
    <mergeCell ref="BK39:BM39"/>
    <mergeCell ref="AF54:AK54"/>
    <mergeCell ref="AJ40:AN40"/>
    <mergeCell ref="AO40:AQ40"/>
    <mergeCell ref="AR40:AT40"/>
    <mergeCell ref="AU40:AW40"/>
    <mergeCell ref="AX40:AZ40"/>
    <mergeCell ref="BA40:BC40"/>
    <mergeCell ref="BD40:BF40"/>
    <mergeCell ref="BG40:BJ40"/>
    <mergeCell ref="BK38:BM38"/>
    <mergeCell ref="AF53:AK53"/>
    <mergeCell ref="AJ39:AN39"/>
    <mergeCell ref="AO39:AQ39"/>
    <mergeCell ref="AR39:AT39"/>
    <mergeCell ref="AU39:AW39"/>
    <mergeCell ref="AX39:AZ39"/>
    <mergeCell ref="BA39:BC39"/>
    <mergeCell ref="BD39:BF39"/>
    <mergeCell ref="BG39:BJ39"/>
    <mergeCell ref="BK37:BM37"/>
    <mergeCell ref="AF52:AK52"/>
    <mergeCell ref="AJ38:AN38"/>
    <mergeCell ref="AO38:AQ38"/>
    <mergeCell ref="AR38:AT38"/>
    <mergeCell ref="AU38:AW38"/>
    <mergeCell ref="AX38:AZ38"/>
    <mergeCell ref="BA38:BC38"/>
    <mergeCell ref="BD38:BF38"/>
    <mergeCell ref="BG38:BJ38"/>
    <mergeCell ref="BK36:BM36"/>
    <mergeCell ref="AF51:AK51"/>
    <mergeCell ref="AJ37:AN37"/>
    <mergeCell ref="AO37:AQ37"/>
    <mergeCell ref="AR37:AT37"/>
    <mergeCell ref="AU37:AW37"/>
    <mergeCell ref="AX37:AZ37"/>
    <mergeCell ref="BA37:BC37"/>
    <mergeCell ref="BD37:BF37"/>
    <mergeCell ref="BG37:BJ37"/>
    <mergeCell ref="BK35:BM35"/>
    <mergeCell ref="AF50:AK50"/>
    <mergeCell ref="AJ36:AN36"/>
    <mergeCell ref="AO36:AQ36"/>
    <mergeCell ref="AR36:AT36"/>
    <mergeCell ref="AU36:AW36"/>
    <mergeCell ref="AX36:AZ36"/>
    <mergeCell ref="BA36:BC36"/>
    <mergeCell ref="BD36:BF36"/>
    <mergeCell ref="BG36:BJ36"/>
    <mergeCell ref="BK34:BM34"/>
    <mergeCell ref="AF49:AK49"/>
    <mergeCell ref="AJ35:AN35"/>
    <mergeCell ref="AO35:AQ35"/>
    <mergeCell ref="AR35:AT35"/>
    <mergeCell ref="AU35:AW35"/>
    <mergeCell ref="AX35:AZ35"/>
    <mergeCell ref="BA35:BC35"/>
    <mergeCell ref="BD35:BF35"/>
    <mergeCell ref="BG35:BJ35"/>
    <mergeCell ref="BK33:BM33"/>
    <mergeCell ref="AF48:AK48"/>
    <mergeCell ref="AJ34:AN34"/>
    <mergeCell ref="AO34:AQ34"/>
    <mergeCell ref="AR34:AT34"/>
    <mergeCell ref="AU34:AW34"/>
    <mergeCell ref="AX34:AZ34"/>
    <mergeCell ref="BA34:BC34"/>
    <mergeCell ref="BD34:BF34"/>
    <mergeCell ref="BG34:BJ34"/>
    <mergeCell ref="BK32:BM32"/>
    <mergeCell ref="AF47:AK47"/>
    <mergeCell ref="AJ33:AN33"/>
    <mergeCell ref="AO33:AQ33"/>
    <mergeCell ref="AR33:AT33"/>
    <mergeCell ref="AU33:AW33"/>
    <mergeCell ref="AX33:AZ33"/>
    <mergeCell ref="BA33:BC33"/>
    <mergeCell ref="BD33:BF33"/>
    <mergeCell ref="BG33:BJ33"/>
    <mergeCell ref="BK31:BM31"/>
    <mergeCell ref="AF46:AK46"/>
    <mergeCell ref="AJ32:AN32"/>
    <mergeCell ref="AO32:AQ32"/>
    <mergeCell ref="AR32:AT32"/>
    <mergeCell ref="AU32:AW32"/>
    <mergeCell ref="AX32:AZ32"/>
    <mergeCell ref="BA32:BC32"/>
    <mergeCell ref="BD32:BF32"/>
    <mergeCell ref="BG32:BJ32"/>
    <mergeCell ref="BK30:BM30"/>
    <mergeCell ref="AF45:AK45"/>
    <mergeCell ref="AJ31:AN31"/>
    <mergeCell ref="AO31:AQ31"/>
    <mergeCell ref="AR31:AT31"/>
    <mergeCell ref="AU31:AW31"/>
    <mergeCell ref="AX31:AZ31"/>
    <mergeCell ref="BA31:BC31"/>
    <mergeCell ref="BD31:BF31"/>
    <mergeCell ref="BG31:BJ31"/>
    <mergeCell ref="AX30:AZ30"/>
    <mergeCell ref="BA30:BC30"/>
    <mergeCell ref="BD30:BF30"/>
    <mergeCell ref="BG30:BJ30"/>
    <mergeCell ref="AJ30:AN30"/>
    <mergeCell ref="AO30:AQ30"/>
    <mergeCell ref="AR30:AT30"/>
    <mergeCell ref="AU30:AW30"/>
    <mergeCell ref="AF42:AI42"/>
    <mergeCell ref="B42:D42"/>
    <mergeCell ref="E42:O42"/>
    <mergeCell ref="P42:R42"/>
    <mergeCell ref="S42:U42"/>
    <mergeCell ref="B41:D41"/>
    <mergeCell ref="E41:O41"/>
    <mergeCell ref="P41:R41"/>
    <mergeCell ref="S41:U41"/>
    <mergeCell ref="V41:X41"/>
    <mergeCell ref="Y41:AB41"/>
    <mergeCell ref="AC41:AE41"/>
    <mergeCell ref="AF41:AI41"/>
    <mergeCell ref="V40:X40"/>
    <mergeCell ref="Y40:AB40"/>
    <mergeCell ref="AC40:AE40"/>
    <mergeCell ref="AF40:AI40"/>
    <mergeCell ref="B40:D40"/>
    <mergeCell ref="E40:O40"/>
    <mergeCell ref="P40:R40"/>
    <mergeCell ref="S40:U40"/>
    <mergeCell ref="B39:D39"/>
    <mergeCell ref="E39:O39"/>
    <mergeCell ref="P39:R39"/>
    <mergeCell ref="S39:U39"/>
    <mergeCell ref="V39:X39"/>
    <mergeCell ref="Y39:AB39"/>
    <mergeCell ref="AC39:AE39"/>
    <mergeCell ref="AF39:AI39"/>
    <mergeCell ref="V38:X38"/>
    <mergeCell ref="Y38:AB38"/>
    <mergeCell ref="AC38:AE38"/>
    <mergeCell ref="AF38:AI38"/>
    <mergeCell ref="B38:D38"/>
    <mergeCell ref="E38:O38"/>
    <mergeCell ref="P38:R38"/>
    <mergeCell ref="S38:U38"/>
    <mergeCell ref="B37:D37"/>
    <mergeCell ref="E37:O37"/>
    <mergeCell ref="P37:R37"/>
    <mergeCell ref="S37:U37"/>
    <mergeCell ref="V37:X37"/>
    <mergeCell ref="Y37:AB37"/>
    <mergeCell ref="AC37:AE37"/>
    <mergeCell ref="AF37:AI37"/>
    <mergeCell ref="V36:X36"/>
    <mergeCell ref="Y36:AB36"/>
    <mergeCell ref="AC36:AE36"/>
    <mergeCell ref="AF36:AI36"/>
    <mergeCell ref="B36:D36"/>
    <mergeCell ref="E36:O36"/>
    <mergeCell ref="P36:R36"/>
    <mergeCell ref="S36:U36"/>
    <mergeCell ref="B35:D35"/>
    <mergeCell ref="E35:O35"/>
    <mergeCell ref="P35:R35"/>
    <mergeCell ref="S35:U35"/>
    <mergeCell ref="V35:X35"/>
    <mergeCell ref="Y35:AB35"/>
    <mergeCell ref="AC35:AE35"/>
    <mergeCell ref="AF35:AI35"/>
    <mergeCell ref="V34:X34"/>
    <mergeCell ref="Y34:AB34"/>
    <mergeCell ref="AC34:AE34"/>
    <mergeCell ref="AF34:AI34"/>
    <mergeCell ref="B34:D34"/>
    <mergeCell ref="E34:O34"/>
    <mergeCell ref="P34:R34"/>
    <mergeCell ref="S34:U34"/>
    <mergeCell ref="B33:D33"/>
    <mergeCell ref="E33:O33"/>
    <mergeCell ref="P33:R33"/>
    <mergeCell ref="S33:U33"/>
    <mergeCell ref="V33:X33"/>
    <mergeCell ref="Y33:AB33"/>
    <mergeCell ref="AC33:AE33"/>
    <mergeCell ref="AF33:AI33"/>
    <mergeCell ref="V32:X32"/>
    <mergeCell ref="Y32:AB32"/>
    <mergeCell ref="AC32:AE32"/>
    <mergeCell ref="AF32:AI32"/>
    <mergeCell ref="B32:D32"/>
    <mergeCell ref="E32:O32"/>
    <mergeCell ref="P32:R32"/>
    <mergeCell ref="S32:U32"/>
    <mergeCell ref="B31:D31"/>
    <mergeCell ref="E31:O31"/>
    <mergeCell ref="P31:R31"/>
    <mergeCell ref="S31:U31"/>
    <mergeCell ref="V31:X31"/>
    <mergeCell ref="Y31:AB31"/>
    <mergeCell ref="AC31:AE31"/>
    <mergeCell ref="AF31:AI31"/>
    <mergeCell ref="B30:D30"/>
    <mergeCell ref="E30:O30"/>
    <mergeCell ref="P30:R30"/>
    <mergeCell ref="S30:U30"/>
    <mergeCell ref="V30:X30"/>
    <mergeCell ref="Y30:AB30"/>
    <mergeCell ref="AC30:AE30"/>
    <mergeCell ref="AF30:AI30"/>
    <mergeCell ref="BG29:BJ29"/>
    <mergeCell ref="BK29:BM29"/>
    <mergeCell ref="BG28:BJ28"/>
    <mergeCell ref="BK28:BM28"/>
    <mergeCell ref="AJ29:AN29"/>
    <mergeCell ref="AO29:AQ29"/>
    <mergeCell ref="AR29:AT29"/>
    <mergeCell ref="AU29:AW29"/>
    <mergeCell ref="AX28:AZ28"/>
    <mergeCell ref="BA28:BC28"/>
    <mergeCell ref="BD28:BF28"/>
    <mergeCell ref="AX29:AZ29"/>
    <mergeCell ref="BA29:BC29"/>
    <mergeCell ref="BD29:BF29"/>
    <mergeCell ref="AJ28:AN28"/>
    <mergeCell ref="AO28:AQ28"/>
    <mergeCell ref="AR28:AT28"/>
    <mergeCell ref="AU28:AW28"/>
    <mergeCell ref="BK26:BM26"/>
    <mergeCell ref="AJ27:AN27"/>
    <mergeCell ref="AO27:AQ27"/>
    <mergeCell ref="AR27:AT27"/>
    <mergeCell ref="AU27:AW27"/>
    <mergeCell ref="AX27:AZ27"/>
    <mergeCell ref="BA27:BC27"/>
    <mergeCell ref="BD27:BF27"/>
    <mergeCell ref="BK27:BM27"/>
    <mergeCell ref="BG27:BJ27"/>
    <mergeCell ref="AX26:AZ26"/>
    <mergeCell ref="BA26:BC26"/>
    <mergeCell ref="BD26:BF26"/>
    <mergeCell ref="BG26:BJ26"/>
    <mergeCell ref="AJ26:AN26"/>
    <mergeCell ref="AO26:AQ26"/>
    <mergeCell ref="AR26:AT26"/>
    <mergeCell ref="AU26:AW26"/>
    <mergeCell ref="BK24:BM24"/>
    <mergeCell ref="AJ25:AN25"/>
    <mergeCell ref="AO25:AQ25"/>
    <mergeCell ref="AR25:AT25"/>
    <mergeCell ref="AU25:AW25"/>
    <mergeCell ref="AX25:AZ25"/>
    <mergeCell ref="BA25:BC25"/>
    <mergeCell ref="BD25:BF25"/>
    <mergeCell ref="BG25:BJ25"/>
    <mergeCell ref="BK25:BM25"/>
    <mergeCell ref="AX24:AZ24"/>
    <mergeCell ref="BA24:BC24"/>
    <mergeCell ref="BD24:BF24"/>
    <mergeCell ref="BG24:BJ24"/>
    <mergeCell ref="AJ24:AN24"/>
    <mergeCell ref="AO24:AQ24"/>
    <mergeCell ref="AR24:AT24"/>
    <mergeCell ref="AU24:AW24"/>
    <mergeCell ref="BK22:BM22"/>
    <mergeCell ref="AJ23:AN23"/>
    <mergeCell ref="AO23:AQ23"/>
    <mergeCell ref="AR23:AT23"/>
    <mergeCell ref="AU23:AW23"/>
    <mergeCell ref="AX23:AZ23"/>
    <mergeCell ref="BA23:BC23"/>
    <mergeCell ref="BD23:BF23"/>
    <mergeCell ref="BG23:BJ23"/>
    <mergeCell ref="BK23:BM23"/>
    <mergeCell ref="AX22:AZ22"/>
    <mergeCell ref="BA22:BC22"/>
    <mergeCell ref="BD22:BF22"/>
    <mergeCell ref="BG22:BJ22"/>
    <mergeCell ref="AJ22:AN22"/>
    <mergeCell ref="AO22:AQ22"/>
    <mergeCell ref="AR22:AT22"/>
    <mergeCell ref="AU22:AW22"/>
    <mergeCell ref="BK20:BM20"/>
    <mergeCell ref="AJ21:AN21"/>
    <mergeCell ref="AO21:AQ21"/>
    <mergeCell ref="AR21:AT21"/>
    <mergeCell ref="AU21:AW21"/>
    <mergeCell ref="AX21:AZ21"/>
    <mergeCell ref="BA21:BC21"/>
    <mergeCell ref="BD21:BF21"/>
    <mergeCell ref="BG21:BJ21"/>
    <mergeCell ref="BK21:BM21"/>
    <mergeCell ref="AX20:AZ20"/>
    <mergeCell ref="BA20:BC20"/>
    <mergeCell ref="BD20:BF20"/>
    <mergeCell ref="BG20:BJ20"/>
    <mergeCell ref="AJ20:AN20"/>
    <mergeCell ref="AO20:AQ20"/>
    <mergeCell ref="AR20:AT20"/>
    <mergeCell ref="AU20:AW20"/>
    <mergeCell ref="BK18:BM18"/>
    <mergeCell ref="AJ19:AN19"/>
    <mergeCell ref="AO19:AQ19"/>
    <mergeCell ref="AR19:AT19"/>
    <mergeCell ref="AU19:AW19"/>
    <mergeCell ref="AX19:AZ19"/>
    <mergeCell ref="BA19:BC19"/>
    <mergeCell ref="BD19:BF19"/>
    <mergeCell ref="BG19:BJ19"/>
    <mergeCell ref="BK19:BM19"/>
    <mergeCell ref="BG17:BJ17"/>
    <mergeCell ref="BK17:BM17"/>
    <mergeCell ref="AJ18:AN18"/>
    <mergeCell ref="AO18:AQ18"/>
    <mergeCell ref="AR18:AT18"/>
    <mergeCell ref="AU18:AW18"/>
    <mergeCell ref="AX18:AZ18"/>
    <mergeCell ref="BA18:BC18"/>
    <mergeCell ref="BD18:BF18"/>
    <mergeCell ref="BG18:BJ18"/>
    <mergeCell ref="BG16:BJ16"/>
    <mergeCell ref="BK16:BM16"/>
    <mergeCell ref="AJ17:AN17"/>
    <mergeCell ref="AO17:AQ17"/>
    <mergeCell ref="AR17:AT17"/>
    <mergeCell ref="AU17:AW17"/>
    <mergeCell ref="AX17:AZ17"/>
    <mergeCell ref="BA17:BC17"/>
    <mergeCell ref="BD17:BF17"/>
    <mergeCell ref="AJ16:AN16"/>
    <mergeCell ref="AO16:AQ16"/>
    <mergeCell ref="AR16:AT16"/>
    <mergeCell ref="AU16:AW16"/>
    <mergeCell ref="AX16:AZ16"/>
    <mergeCell ref="BA16:BC16"/>
    <mergeCell ref="BD16:BF16"/>
    <mergeCell ref="B29:D29"/>
    <mergeCell ref="E29:O29"/>
    <mergeCell ref="P29:R29"/>
    <mergeCell ref="S29:U29"/>
    <mergeCell ref="V29:X29"/>
    <mergeCell ref="Y29:AB29"/>
    <mergeCell ref="AC29:AE29"/>
    <mergeCell ref="AF29:AI29"/>
    <mergeCell ref="V28:X28"/>
    <mergeCell ref="Y28:AB28"/>
    <mergeCell ref="AC28:AE28"/>
    <mergeCell ref="AF28:AI28"/>
    <mergeCell ref="B28:D28"/>
    <mergeCell ref="E28:O28"/>
    <mergeCell ref="P28:R28"/>
    <mergeCell ref="S28:U28"/>
    <mergeCell ref="B27:D27"/>
    <mergeCell ref="E27:O27"/>
    <mergeCell ref="P27:R27"/>
    <mergeCell ref="S27:U27"/>
    <mergeCell ref="V27:X27"/>
    <mergeCell ref="Y27:AB27"/>
    <mergeCell ref="AC27:AE27"/>
    <mergeCell ref="AF27:AI27"/>
    <mergeCell ref="V26:X26"/>
    <mergeCell ref="Y26:AB26"/>
    <mergeCell ref="AC26:AE26"/>
    <mergeCell ref="AF26:AI26"/>
    <mergeCell ref="B26:D26"/>
    <mergeCell ref="E26:O26"/>
    <mergeCell ref="P26:R26"/>
    <mergeCell ref="S26:U26"/>
    <mergeCell ref="B25:D25"/>
    <mergeCell ref="E25:O25"/>
    <mergeCell ref="P25:R25"/>
    <mergeCell ref="S25:U25"/>
    <mergeCell ref="V25:X25"/>
    <mergeCell ref="Y25:AB25"/>
    <mergeCell ref="AC25:AE25"/>
    <mergeCell ref="AF25:AI25"/>
    <mergeCell ref="V24:X24"/>
    <mergeCell ref="Y24:AB24"/>
    <mergeCell ref="AC24:AE24"/>
    <mergeCell ref="AF24:AI24"/>
    <mergeCell ref="B24:D24"/>
    <mergeCell ref="E24:O24"/>
    <mergeCell ref="P24:R24"/>
    <mergeCell ref="S24:U24"/>
    <mergeCell ref="B23:D23"/>
    <mergeCell ref="E23:O23"/>
    <mergeCell ref="P23:R23"/>
    <mergeCell ref="S23:U23"/>
    <mergeCell ref="V23:X23"/>
    <mergeCell ref="Y23:AB23"/>
    <mergeCell ref="AC23:AE23"/>
    <mergeCell ref="AF23:AI23"/>
    <mergeCell ref="V22:X22"/>
    <mergeCell ref="Y22:AB22"/>
    <mergeCell ref="AC22:AE22"/>
    <mergeCell ref="AF22:AI22"/>
    <mergeCell ref="B22:D22"/>
    <mergeCell ref="E22:O22"/>
    <mergeCell ref="P22:R22"/>
    <mergeCell ref="S22:U22"/>
    <mergeCell ref="B21:D21"/>
    <mergeCell ref="E21:O21"/>
    <mergeCell ref="P21:R21"/>
    <mergeCell ref="S21:U21"/>
    <mergeCell ref="V21:X21"/>
    <mergeCell ref="Y21:AB21"/>
    <mergeCell ref="AC21:AE21"/>
    <mergeCell ref="AF21:AI21"/>
    <mergeCell ref="V20:X20"/>
    <mergeCell ref="Y20:AB20"/>
    <mergeCell ref="AC20:AE20"/>
    <mergeCell ref="AF20:AI20"/>
    <mergeCell ref="B20:D20"/>
    <mergeCell ref="E20:O20"/>
    <mergeCell ref="P20:R20"/>
    <mergeCell ref="S20:U20"/>
    <mergeCell ref="B19:D19"/>
    <mergeCell ref="E19:O19"/>
    <mergeCell ref="P19:R19"/>
    <mergeCell ref="S19:U19"/>
    <mergeCell ref="V19:X19"/>
    <mergeCell ref="Y19:AB19"/>
    <mergeCell ref="AC19:AE19"/>
    <mergeCell ref="AF19:AI19"/>
    <mergeCell ref="V18:X18"/>
    <mergeCell ref="Y18:AB18"/>
    <mergeCell ref="AC18:AE18"/>
    <mergeCell ref="AF18:AI18"/>
    <mergeCell ref="B18:D18"/>
    <mergeCell ref="E18:O18"/>
    <mergeCell ref="P18:R18"/>
    <mergeCell ref="S18:U18"/>
    <mergeCell ref="B17:D17"/>
    <mergeCell ref="E17:O17"/>
    <mergeCell ref="P17:R17"/>
    <mergeCell ref="S17:U17"/>
    <mergeCell ref="V17:X17"/>
    <mergeCell ref="Y17:AB17"/>
    <mergeCell ref="AC17:AE17"/>
    <mergeCell ref="AF17:AI17"/>
    <mergeCell ref="V16:X16"/>
    <mergeCell ref="Y16:AB16"/>
    <mergeCell ref="AC16:AE16"/>
    <mergeCell ref="AF16:AI16"/>
    <mergeCell ref="B16:D16"/>
    <mergeCell ref="E16:O16"/>
    <mergeCell ref="P16:R16"/>
    <mergeCell ref="S16:U16"/>
    <mergeCell ref="BK15:BM15"/>
    <mergeCell ref="BK14:BM14"/>
    <mergeCell ref="AJ15:AN15"/>
    <mergeCell ref="AO15:AQ15"/>
    <mergeCell ref="AR15:AT15"/>
    <mergeCell ref="AU15:AW15"/>
    <mergeCell ref="AX15:AZ15"/>
    <mergeCell ref="BA15:BC15"/>
    <mergeCell ref="BD15:BF15"/>
    <mergeCell ref="BG15:BJ15"/>
    <mergeCell ref="BK13:BM13"/>
    <mergeCell ref="AJ14:AN14"/>
    <mergeCell ref="AO14:AQ14"/>
    <mergeCell ref="AR14:AT14"/>
    <mergeCell ref="AU14:AW14"/>
    <mergeCell ref="AX14:AZ14"/>
    <mergeCell ref="BA14:BC14"/>
    <mergeCell ref="BD14:BF14"/>
    <mergeCell ref="BG14:BJ14"/>
    <mergeCell ref="AX13:AZ13"/>
    <mergeCell ref="BA13:BC13"/>
    <mergeCell ref="BD13:BF13"/>
    <mergeCell ref="BG13:BJ13"/>
    <mergeCell ref="AJ13:AN13"/>
    <mergeCell ref="AO13:AQ13"/>
    <mergeCell ref="AR13:AT13"/>
    <mergeCell ref="AU13:AW13"/>
    <mergeCell ref="BK11:BM11"/>
    <mergeCell ref="AJ12:AN12"/>
    <mergeCell ref="AO12:AQ12"/>
    <mergeCell ref="AR12:AT12"/>
    <mergeCell ref="AU12:AW12"/>
    <mergeCell ref="AX12:AZ12"/>
    <mergeCell ref="BA12:BC12"/>
    <mergeCell ref="BD12:BF12"/>
    <mergeCell ref="BG12:BJ12"/>
    <mergeCell ref="BK12:BM12"/>
    <mergeCell ref="AX11:AZ11"/>
    <mergeCell ref="BA11:BC11"/>
    <mergeCell ref="BD11:BF11"/>
    <mergeCell ref="BG11:BJ11"/>
    <mergeCell ref="AJ11:AN11"/>
    <mergeCell ref="AO11:AQ11"/>
    <mergeCell ref="AR11:AT11"/>
    <mergeCell ref="AU11:AW11"/>
    <mergeCell ref="BK9:BM9"/>
    <mergeCell ref="AJ10:AN10"/>
    <mergeCell ref="AO10:AQ10"/>
    <mergeCell ref="AR10:AT10"/>
    <mergeCell ref="AU10:AW10"/>
    <mergeCell ref="AX10:AZ10"/>
    <mergeCell ref="BA10:BC10"/>
    <mergeCell ref="BD10:BF10"/>
    <mergeCell ref="BG10:BJ10"/>
    <mergeCell ref="BK10:BM10"/>
    <mergeCell ref="AX9:AZ9"/>
    <mergeCell ref="BA9:BC9"/>
    <mergeCell ref="BD9:BF9"/>
    <mergeCell ref="BG9:BJ9"/>
    <mergeCell ref="AJ9:AN9"/>
    <mergeCell ref="AO9:AQ9"/>
    <mergeCell ref="AR9:AT9"/>
    <mergeCell ref="AU9:AW9"/>
    <mergeCell ref="BK7:BM7"/>
    <mergeCell ref="AJ8:AN8"/>
    <mergeCell ref="AO8:AQ8"/>
    <mergeCell ref="AR8:AT8"/>
    <mergeCell ref="AU8:AW8"/>
    <mergeCell ref="AX8:AZ8"/>
    <mergeCell ref="BA8:BC8"/>
    <mergeCell ref="BD8:BF8"/>
    <mergeCell ref="BG8:BJ8"/>
    <mergeCell ref="BK8:BM8"/>
    <mergeCell ref="AX7:AZ7"/>
    <mergeCell ref="BA7:BC7"/>
    <mergeCell ref="BD7:BF7"/>
    <mergeCell ref="BG7:BJ7"/>
    <mergeCell ref="AJ7:AN7"/>
    <mergeCell ref="AO7:AQ7"/>
    <mergeCell ref="AR7:AT7"/>
    <mergeCell ref="AU7:AW7"/>
    <mergeCell ref="BK5:BM5"/>
    <mergeCell ref="AJ6:AN6"/>
    <mergeCell ref="AO6:AQ6"/>
    <mergeCell ref="AR6:AT6"/>
    <mergeCell ref="AU6:AW6"/>
    <mergeCell ref="AX6:AZ6"/>
    <mergeCell ref="BA6:BC6"/>
    <mergeCell ref="BD6:BF6"/>
    <mergeCell ref="BG6:BJ6"/>
    <mergeCell ref="BK6:BM6"/>
    <mergeCell ref="BK4:BM4"/>
    <mergeCell ref="AJ5:AN5"/>
    <mergeCell ref="AO5:AQ5"/>
    <mergeCell ref="AR5:AT5"/>
    <mergeCell ref="AU5:AW5"/>
    <mergeCell ref="AX5:AZ5"/>
    <mergeCell ref="BA5:BC5"/>
    <mergeCell ref="BD5:BF5"/>
    <mergeCell ref="BG5:BJ5"/>
    <mergeCell ref="AX4:AZ4"/>
    <mergeCell ref="BA4:BC4"/>
    <mergeCell ref="BD4:BF4"/>
    <mergeCell ref="BG4:BJ4"/>
    <mergeCell ref="AJ4:AN4"/>
    <mergeCell ref="AO4:AQ4"/>
    <mergeCell ref="AR4:AT4"/>
    <mergeCell ref="AU4:AW4"/>
    <mergeCell ref="V15:X15"/>
    <mergeCell ref="Y15:AB15"/>
    <mergeCell ref="AC15:AE15"/>
    <mergeCell ref="AF15:AI15"/>
    <mergeCell ref="B15:D15"/>
    <mergeCell ref="E15:O15"/>
    <mergeCell ref="P15:R15"/>
    <mergeCell ref="S15:U15"/>
    <mergeCell ref="B14:D14"/>
    <mergeCell ref="E14:O14"/>
    <mergeCell ref="P14:R14"/>
    <mergeCell ref="S14:U14"/>
    <mergeCell ref="V14:X14"/>
    <mergeCell ref="Y14:AB14"/>
    <mergeCell ref="AC14:AE14"/>
    <mergeCell ref="AF14:AI14"/>
    <mergeCell ref="V13:X13"/>
    <mergeCell ref="Y13:AB13"/>
    <mergeCell ref="AC13:AE13"/>
    <mergeCell ref="AF13:AI13"/>
    <mergeCell ref="B13:D13"/>
    <mergeCell ref="E13:O13"/>
    <mergeCell ref="P13:R13"/>
    <mergeCell ref="S13:U13"/>
    <mergeCell ref="B12:D12"/>
    <mergeCell ref="E12:O12"/>
    <mergeCell ref="P12:R12"/>
    <mergeCell ref="S12:U12"/>
    <mergeCell ref="V12:X12"/>
    <mergeCell ref="Y12:AB12"/>
    <mergeCell ref="AC12:AE12"/>
    <mergeCell ref="AF12:AI12"/>
    <mergeCell ref="V11:X11"/>
    <mergeCell ref="Y11:AB11"/>
    <mergeCell ref="AC11:AE11"/>
    <mergeCell ref="AF11:AI11"/>
    <mergeCell ref="B11:D11"/>
    <mergeCell ref="E11:O11"/>
    <mergeCell ref="P11:R11"/>
    <mergeCell ref="S11:U11"/>
    <mergeCell ref="B10:D10"/>
    <mergeCell ref="E10:O10"/>
    <mergeCell ref="P10:R10"/>
    <mergeCell ref="S10:U10"/>
    <mergeCell ref="V10:X10"/>
    <mergeCell ref="Y10:AB10"/>
    <mergeCell ref="AC10:AE10"/>
    <mergeCell ref="AF10:AI10"/>
    <mergeCell ref="V9:X9"/>
    <mergeCell ref="Y9:AB9"/>
    <mergeCell ref="AC9:AE9"/>
    <mergeCell ref="AF9:AI9"/>
    <mergeCell ref="B9:D9"/>
    <mergeCell ref="E9:O9"/>
    <mergeCell ref="P9:R9"/>
    <mergeCell ref="S9:U9"/>
    <mergeCell ref="B8:D8"/>
    <mergeCell ref="E8:O8"/>
    <mergeCell ref="P8:R8"/>
    <mergeCell ref="S8:U8"/>
    <mergeCell ref="V8:X8"/>
    <mergeCell ref="Y8:AB8"/>
    <mergeCell ref="AC8:AE8"/>
    <mergeCell ref="AF8:AI8"/>
    <mergeCell ref="V7:X7"/>
    <mergeCell ref="Y7:AB7"/>
    <mergeCell ref="AC7:AE7"/>
    <mergeCell ref="AF7:AI7"/>
    <mergeCell ref="B7:D7"/>
    <mergeCell ref="E7:O7"/>
    <mergeCell ref="P7:R7"/>
    <mergeCell ref="S7:U7"/>
    <mergeCell ref="B6:D6"/>
    <mergeCell ref="E6:O6"/>
    <mergeCell ref="P6:R6"/>
    <mergeCell ref="S6:U6"/>
    <mergeCell ref="V6:X6"/>
    <mergeCell ref="Y6:AB6"/>
    <mergeCell ref="AC6:AE6"/>
    <mergeCell ref="AF6:AI6"/>
    <mergeCell ref="V5:X5"/>
    <mergeCell ref="Y5:AB5"/>
    <mergeCell ref="AC5:AE5"/>
    <mergeCell ref="AF5:AI5"/>
    <mergeCell ref="B5:D5"/>
    <mergeCell ref="E5:O5"/>
    <mergeCell ref="P5:R5"/>
    <mergeCell ref="S5:U5"/>
    <mergeCell ref="B4:D4"/>
    <mergeCell ref="E4:O4"/>
    <mergeCell ref="P4:R4"/>
    <mergeCell ref="S4:U4"/>
    <mergeCell ref="V4:X4"/>
    <mergeCell ref="Y4:AB4"/>
    <mergeCell ref="AC4:AE4"/>
    <mergeCell ref="AF4:AI4"/>
    <mergeCell ref="AG3:AH3"/>
    <mergeCell ref="AI3:AK3"/>
    <mergeCell ref="A3:B3"/>
    <mergeCell ref="C3:Z3"/>
    <mergeCell ref="AA3:AC3"/>
    <mergeCell ref="AE3:AF3"/>
    <mergeCell ref="A1:AG1"/>
    <mergeCell ref="B2:R2"/>
    <mergeCell ref="S2:AK2"/>
    <mergeCell ref="AH1:BL1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3" r:id="rId1"/>
  <rowBreaks count="1" manualBreakCount="1">
    <brk id="2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2011-01-18T09:52:18Z</cp:lastPrinted>
  <dcterms:modified xsi:type="dcterms:W3CDTF">2011-01-18T11:44:57Z</dcterms:modified>
  <cp:category/>
  <cp:version/>
  <cp:contentType/>
  <cp:contentStatus/>
</cp:coreProperties>
</file>