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3045" windowHeight="2100" activeTab="0"/>
  </bookViews>
  <sheets>
    <sheet name="DROGI" sheetId="1" r:id="rId1"/>
  </sheets>
  <externalReferences>
    <externalReference r:id="rId4"/>
  </externalReferences>
  <definedNames>
    <definedName name="_xlnm.Print_Area" localSheetId="0">'DROGI'!$A$1:$G$112</definedName>
    <definedName name="_xlnm.Print_Titles" localSheetId="0">'DROGI'!$3:$5</definedName>
    <definedName name="waluta">'[1]Opcje'!$B$2</definedName>
  </definedNames>
  <calcPr fullCalcOnLoad="1"/>
</workbook>
</file>

<file path=xl/sharedStrings.xml><?xml version="1.0" encoding="utf-8"?>
<sst xmlns="http://schemas.openxmlformats.org/spreadsheetml/2006/main" count="221" uniqueCount="161">
  <si>
    <t>04.04.02</t>
  </si>
  <si>
    <t>ROBOTY PRZYGOTOWAWCZE</t>
  </si>
  <si>
    <t>ROBOTY ZIEMNE</t>
  </si>
  <si>
    <t>Wyszczególnienie elementów rozliczeniowych 
i wyliczenie ilości</t>
  </si>
  <si>
    <t>Jednostka</t>
  </si>
  <si>
    <t>Cena jedn. 
zł *)</t>
  </si>
  <si>
    <t>Wartość zł*)</t>
  </si>
  <si>
    <t>Nazwa</t>
  </si>
  <si>
    <t>Ilość</t>
  </si>
  <si>
    <t>01.00.00.</t>
  </si>
  <si>
    <t>01.01.01.</t>
  </si>
  <si>
    <t>ODTWORZENIE TRASY I PUNKTÓW WYSOKOŚCIOWYCH</t>
  </si>
  <si>
    <t>Wyznaczenie i odtworzenie trasy i punktów wysokościowych</t>
  </si>
  <si>
    <t>km</t>
  </si>
  <si>
    <t>KOSZTORYS OFERTOWY</t>
  </si>
  <si>
    <t>02.03.01</t>
  </si>
  <si>
    <t>WYKONANIE NASYPÓW</t>
  </si>
  <si>
    <t>04.00.00</t>
  </si>
  <si>
    <t>PODBUDOWY</t>
  </si>
  <si>
    <t>Lp.</t>
  </si>
  <si>
    <t>m2</t>
  </si>
  <si>
    <t>m3</t>
  </si>
  <si>
    <t>05.00.00</t>
  </si>
  <si>
    <t>NAWIERZCHNIA</t>
  </si>
  <si>
    <t>05.03.05a</t>
  </si>
  <si>
    <t>NAWIERZCHNIA Z BETONU ASFALTOWEGO</t>
  </si>
  <si>
    <t>PODBUDOWA Z KRUSZYWA ŁAMANEGO STABILIZOWANEGO MECHANICZNIE</t>
  </si>
  <si>
    <t>WARTOŚĆ NETTO OGÓŁEM</t>
  </si>
  <si>
    <t>WARTOŚĆ BRUTTO OGÓŁEM</t>
  </si>
  <si>
    <t>Numer SST</t>
  </si>
  <si>
    <t>PODATEK VAT ( 23%)</t>
  </si>
  <si>
    <t>02.00.00</t>
  </si>
  <si>
    <t>02.01.01</t>
  </si>
  <si>
    <t>WYKONANIE WYKOPÓW W GRUNTACH NIESKALISTYCH</t>
  </si>
  <si>
    <t>04.03.01</t>
  </si>
  <si>
    <t>OCZYSZCZENIE I SKROPIENIE WARSTW KONSTRUKCYJNYCH</t>
  </si>
  <si>
    <t>06.00.00</t>
  </si>
  <si>
    <t>ROBOTY WYKOŃCZENIOWE</t>
  </si>
  <si>
    <t>m</t>
  </si>
  <si>
    <t>Warstwa ścieralna z mieszanki mineralno asfaltowej AC11 S50/70 grubości 4cm</t>
  </si>
  <si>
    <t>Warstwa wiążąca z mieszanki mineralno asfaltowej AC11 W50/70 grubości 4cm</t>
  </si>
  <si>
    <t>07.00.00</t>
  </si>
  <si>
    <t>OZNAKOWANIE PIONOWE</t>
  </si>
  <si>
    <t>Słupki z profili otwartych wraz z fundamentem i kapturkiem zabezpieczającym - wykonanie i zasypaniem dołów z ubiciem warstwami</t>
  </si>
  <si>
    <t>Tarcze „średnie” znaków pionowych z folia grupy I</t>
  </si>
  <si>
    <t>OZNAKOWANIE DRÓG</t>
  </si>
  <si>
    <t>07.02.01</t>
  </si>
  <si>
    <t>szt</t>
  </si>
  <si>
    <t>Nasypy z gruntu kat. II z dokopu z formowaniem i zagęszczaniem i kosztami pozyskania</t>
  </si>
  <si>
    <t>Skropienie  warstwy wiążącej  emulsją asfaltową w ilości 0,3kg/m2</t>
  </si>
  <si>
    <t>01.02.04.</t>
  </si>
  <si>
    <t>ROZBIÓRKA ELEMENTÓW DRÓG</t>
  </si>
  <si>
    <t>Zdjęcie tablic znaków</t>
  </si>
  <si>
    <t>03.00.00</t>
  </si>
  <si>
    <t>ODWODNIENIE DRÓG</t>
  </si>
  <si>
    <t>KORYTO Z PROFILOWANIEM I ZAGĘSZCZANIEM PODŁOŻA</t>
  </si>
  <si>
    <t>04.01.01.</t>
  </si>
  <si>
    <t>Podbudowa z 50% mieszanki kruszywa łamanego 0/31,5mm gr. 20cm</t>
  </si>
  <si>
    <t>D.06.01.01.</t>
  </si>
  <si>
    <t>UMOCNIENIE SKARP ROWÓW I SCIEKÓW</t>
  </si>
  <si>
    <t>Humusowanie skarp nasypów warstwą humusu gr. 5cm z obsianiem nasionami traw</t>
  </si>
  <si>
    <t>01.02.01.</t>
  </si>
  <si>
    <t>USUNIĘCIE DRZEW I KRZAKÓW</t>
  </si>
  <si>
    <t>Ręczne ścinanie krzaków z karczowaniem i utylizacją</t>
  </si>
  <si>
    <t>ha</t>
  </si>
  <si>
    <t>Rozbiórka nawierzchni z brukowc gr. 16-20cm</t>
  </si>
  <si>
    <t>03.01.02</t>
  </si>
  <si>
    <t>PRZEPUSTY KOŁOWE Z RUR HDPE</t>
  </si>
  <si>
    <t>Część przelotowa przepustu d=0,8m z rur HDPE wraz z wykopem , ławą i zasypką</t>
  </si>
  <si>
    <t>Umocnienie skarp korpusu i rowu mlioracyjnego brukiem z zamuleniem spoin zaprawą cem.</t>
  </si>
  <si>
    <t>Podbudowa z 50% mieszanki kruszywa łamanego 0/31,5mm gr. 15cm</t>
  </si>
  <si>
    <t>04.07.01</t>
  </si>
  <si>
    <t>PODBUDOWA Z BETONU ASFALTOWEGO</t>
  </si>
  <si>
    <t>Mg</t>
  </si>
  <si>
    <t>Rozbiórka słupków do znaków z rur stalowych</t>
  </si>
  <si>
    <t>Podbudowa z asfaltobetonu AC P20 50/70 grubosci 7cm</t>
  </si>
  <si>
    <t>Warstwa scieralna z mieszanki mineralno asfaltowej AC11S 50/70 grubości 5cm</t>
  </si>
  <si>
    <t>Tarcze „średnie” znaków pionowych z folia grupy II</t>
  </si>
  <si>
    <t>01.02.02.</t>
  </si>
  <si>
    <t xml:space="preserve">USUNIECIE WARSTWY HUMUSU </t>
  </si>
  <si>
    <t xml:space="preserve">Usuniecie warstwy humusu grubosci 20cm </t>
  </si>
  <si>
    <t>Odwiezienie nadmiaru humusu poza granice robót ziemnych</t>
  </si>
  <si>
    <t>Rozbiórka nawierzchni z betonu cementowego gr. 15cm wraz z utylizacją gruzu</t>
  </si>
  <si>
    <t>Rozbiórka ogrodzeń  z siatki na linkach</t>
  </si>
  <si>
    <t>Rozbiórka ogrodzeń drewnianych</t>
  </si>
  <si>
    <t>Rozbiórka części przelotowych przepustów z rur betonowych śr. 1,20m</t>
  </si>
  <si>
    <t>Rozbiórka ścianek czołowych przepustu i przyczólka mostu wraz z utylizacją gruzu.</t>
  </si>
  <si>
    <t>Rozbiórka poręczy mostowych z profili stalowych zamkniętych z odwiezieniem do Olecka</t>
  </si>
  <si>
    <t>Rozbiórka ustroju nosnego mostu z belek walcowanych dwuteowych PN 320</t>
  </si>
  <si>
    <t>Rozbiórka pomostu drewnianego i poprzecznic z odwiezieniem drewna do Olecka</t>
  </si>
  <si>
    <t>Rozbiórka krawężników betonowych 20x30cm wraz z utylizacją gruzu</t>
  </si>
  <si>
    <t>Wykopy w gruntach nieskalistych wraz z przewiezieniem gruntu na nasypy</t>
  </si>
  <si>
    <t>Nasypy z gruntu pozyskanego z wykopów wraz z formowaniem , zagęszczeniem i plantowaniem</t>
  </si>
  <si>
    <t>PRZEPUSTY STALOWE Z BLACHY SPIRALNIE KARBOWANEJ</t>
  </si>
  <si>
    <t>Wykopy na odkład pod przepusty z wbudowniem gruntu w nasyp wokół przepustu</t>
  </si>
  <si>
    <t>Separacja podłoza z geowłokniny PP o gramaturze &gt;200g/m2</t>
  </si>
  <si>
    <t>Wzmocnienie podłoża /fundamnetu przepustu geowłókniną wzmocnioną siatką szklaną</t>
  </si>
  <si>
    <t>Wykonanie części przelotowej przepustu łukowo-kołowego z blachy spiralnie karbowanej gr. 3,5mm z dodatkową powłoką  o świetle 3,17x2,06m</t>
  </si>
  <si>
    <t>Wykonanie części przelotowej przepustu łukowo-kołowego z blachy spiralnie karbowanej gr. 2,5mm z dodatkową powłoką  o świetle 1,65x1,38m</t>
  </si>
  <si>
    <t>Umocnienie skarp korpusu drogowego na wlocie i wylocie przepustów brukiem na podsypce cementowo-piaskowej z zalaniem szczelin zaprawą cementową</t>
  </si>
  <si>
    <t>Umocnienie dna i skarp cieków materacami gabionowymi grubosci 15cm po stronie dopływu i odpływu</t>
  </si>
  <si>
    <t>03.01.02.a</t>
  </si>
  <si>
    <t>Odmulenie cieków melioracyjnych na wlocie i wylocie do projektowanych rzędnych z rozplantowaniem urobku wzdłuż cieków</t>
  </si>
  <si>
    <t>Wyrównanie podbudowy  mieszanką 50%  kruszywa łamanego 0/31,5mm .</t>
  </si>
  <si>
    <t>04.06.01</t>
  </si>
  <si>
    <t>PODBUDOWY Z BETONU CEMENTOWEGO</t>
  </si>
  <si>
    <t>Podbudowa gr. 22cm z betonu C16/20 na zatokach autobusowych</t>
  </si>
  <si>
    <t>Podbudowa z chudego betonu grubosci 15cm na wjazdach bramowych przez chodnik</t>
  </si>
  <si>
    <t>05.03.23a</t>
  </si>
  <si>
    <t>NAWIERZCHNIA Z KOSTKI BRUKOWEJ BETONOWEJ</t>
  </si>
  <si>
    <t>Nawierzchnia zatok autobusowych z kostki brukowej betonowej gr. 8cm</t>
  </si>
  <si>
    <t>Brukowanie skarp korpusu drogowego na wlocie i wylocie p[rzepustów pod zjazdami</t>
  </si>
  <si>
    <t>Uzupełnienie poboczy warstwą mieszanki 50% kruszywa łamanego 0/31,5mm gr.8cm</t>
  </si>
  <si>
    <t>PRZEPUSTY POD ZJAZDAMI</t>
  </si>
  <si>
    <t>D.06.02.01.</t>
  </si>
  <si>
    <t>Przepusty rurowe pod zjazdami z rur HDPE średnicy 40cm</t>
  </si>
  <si>
    <t>07.01.01</t>
  </si>
  <si>
    <t>OZNAKOWANIE POZIOME</t>
  </si>
  <si>
    <t>Oznakowanie poziome cienkowarstwowe  jezdni na przejsciach dla pieszych</t>
  </si>
  <si>
    <t>Znaki pionowe - drogowskazy jednoramienne</t>
  </si>
  <si>
    <t>Tabliczki do znaków</t>
  </si>
  <si>
    <t>07.05.01</t>
  </si>
  <si>
    <t>BARIERY STALOWE OCHRONNE</t>
  </si>
  <si>
    <t>Bariery stalowe jednostronne SP-09/4</t>
  </si>
  <si>
    <t>07.06.01</t>
  </si>
  <si>
    <t>URZĄDZENIA ZABEZPIECZAJĄCE RUCH PIESZY</t>
  </si>
  <si>
    <t>Porecze ochronne z gietych elementów rurowych "typ olsztyński"</t>
  </si>
  <si>
    <t>ELEMENTY ULIC</t>
  </si>
  <si>
    <t>08.00.00</t>
  </si>
  <si>
    <t>08.01.01</t>
  </si>
  <si>
    <t>KRAWĘŻNIKI BETONOWE</t>
  </si>
  <si>
    <t>Krawężniki betonowe 15x30 na ławie betonowej z oporem</t>
  </si>
  <si>
    <t>08.02.02</t>
  </si>
  <si>
    <t>CHODNIKI Z BRUKOWEJ KOSTKI BETONOWEJ</t>
  </si>
  <si>
    <t>Chodniki z brukowej kostki betonowej gr. 6cm na podsypce cementowo-piakowej gr.5cm</t>
  </si>
  <si>
    <t>08.03.01</t>
  </si>
  <si>
    <t>OBRZEŻA BETONOWE</t>
  </si>
  <si>
    <t>Obrzeża betonowe 8x30cm na podsypce cementowo - piaskowej i oporem</t>
  </si>
  <si>
    <t>08.04.01</t>
  </si>
  <si>
    <t>WJAZY I WYJAZDY DO BRAM</t>
  </si>
  <si>
    <t>Wjazdy do bram z brukowej kostki betonowej br 8cm /kolor antracyt/ na podsypce cem piask</t>
  </si>
  <si>
    <t>09.00.00</t>
  </si>
  <si>
    <t>ZIELEŃ DROGOWA</t>
  </si>
  <si>
    <t>Wykonanie trawników z obsianiem nasionami traw i pielęgnacją</t>
  </si>
  <si>
    <t>Ścinanie drzew z karczowaniem pni średnicy  16-25cm wraz z utylizacją karczy</t>
  </si>
  <si>
    <t>Ścinanie drzew z karczowaniem pni średnicy  &gt;76cm wraz z utylizacją karczy</t>
  </si>
  <si>
    <t>Karczowanie pni śr. 26-35cm z utylizacja karczy</t>
  </si>
  <si>
    <t>Karczowanie pni śr. 36-45cm z utylizacja karczy</t>
  </si>
  <si>
    <t>Profilowanie i zagęszczanie podłoża pod warstwy konstrukcyjne</t>
  </si>
  <si>
    <t>ZAKŁADANIE TRAWNIKÓW</t>
  </si>
  <si>
    <t>10.00.00</t>
  </si>
  <si>
    <t>PRZEBUDOWA KOLIZJI INFRASTRUKTURY OBCEJ</t>
  </si>
  <si>
    <t>10.01.00</t>
  </si>
  <si>
    <t>PRZEBUDOWA URZADZEŃ ENERGETYCZNYCH</t>
  </si>
  <si>
    <t>kpl</t>
  </si>
  <si>
    <t>PRZEBUDOWA URZADZEŃ TELEKOMUNIKACYJNYCH</t>
  </si>
  <si>
    <t>Przestawienie słupka rozdzielczego telekomunikacyjnego - wg proj branżowego</t>
  </si>
  <si>
    <t xml:space="preserve">Przestawienie ( wymiana) słupa narożnego linii eNN wg przedmiaru </t>
  </si>
  <si>
    <t>Zabzpieczenie kabli telekomunikacyjnych  rurami osłonowymi dwudzielnymi HDPE-D 110</t>
  </si>
  <si>
    <t xml:space="preserve"> </t>
  </si>
  <si>
    <t>Wykonanie murków czołowych z betonu cementowego C16/20 na zakończeniach przepustu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</si>
</sst>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\ _z_ł"/>
    <numFmt numFmtId="167" formatCode="#,##0.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53">
    <font>
      <sz val="10"/>
      <name val="Arial"/>
      <family val="0"/>
    </font>
    <font>
      <sz val="10"/>
      <name val="Arial CE"/>
      <family val="0"/>
    </font>
    <font>
      <b/>
      <sz val="10"/>
      <name val="Arial CE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Arial CE"/>
      <family val="0"/>
    </font>
    <font>
      <sz val="10"/>
      <name val="Times New Roman"/>
      <family val="1"/>
    </font>
    <font>
      <b/>
      <sz val="18"/>
      <name val="Arial CE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 applyProtection="1">
      <alignment vertical="center" wrapText="1"/>
      <protection/>
    </xf>
    <xf numFmtId="0" fontId="1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9" fillId="0" borderId="11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 applyProtection="1">
      <alignment vertical="center" wrapText="1"/>
      <protection/>
    </xf>
    <xf numFmtId="0" fontId="9" fillId="0" borderId="11" xfId="0" applyFont="1" applyFill="1" applyBorder="1" applyAlignment="1" applyProtection="1">
      <alignment horizontal="left" vertical="center" wrapText="1"/>
      <protection/>
    </xf>
    <xf numFmtId="0" fontId="11" fillId="0" borderId="11" xfId="0" applyFont="1" applyFill="1" applyBorder="1" applyAlignment="1" applyProtection="1">
      <alignment horizontal="left" vertical="center" wrapText="1"/>
      <protection/>
    </xf>
    <xf numFmtId="0" fontId="11" fillId="0" borderId="11" xfId="0" applyFont="1" applyFill="1" applyBorder="1" applyAlignment="1">
      <alignment horizontal="center" vertical="center" wrapText="1"/>
    </xf>
    <xf numFmtId="4" fontId="13" fillId="0" borderId="12" xfId="0" applyNumberFormat="1" applyFont="1" applyFill="1" applyBorder="1" applyAlignment="1">
      <alignment horizontal="right" vertical="center" wrapText="1"/>
    </xf>
    <xf numFmtId="0" fontId="5" fillId="0" borderId="11" xfId="0" applyFont="1" applyFill="1" applyBorder="1" applyAlignment="1" applyProtection="1">
      <alignment vertical="center" wrapText="1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0" fontId="1" fillId="0" borderId="0" xfId="0" applyFont="1" applyFill="1" applyAlignment="1">
      <alignment horizontal="left" vertical="center"/>
    </xf>
    <xf numFmtId="4" fontId="12" fillId="0" borderId="13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vertical="center" wrapText="1"/>
      <protection/>
    </xf>
    <xf numFmtId="0" fontId="9" fillId="0" borderId="11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 applyProtection="1">
      <alignment horizontal="center" vertical="center" wrapText="1"/>
      <protection/>
    </xf>
    <xf numFmtId="0" fontId="17" fillId="0" borderId="1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horizontal="left" vertical="center" wrapText="1"/>
      <protection/>
    </xf>
    <xf numFmtId="0" fontId="5" fillId="0" borderId="15" xfId="0" applyFont="1" applyFill="1" applyBorder="1" applyAlignment="1" applyProtection="1">
      <alignment horizontal="left" vertical="center" wrapText="1"/>
      <protection/>
    </xf>
    <xf numFmtId="0" fontId="5" fillId="0" borderId="16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>
      <alignment horizontal="right" vertical="center" indent="1"/>
    </xf>
    <xf numFmtId="0" fontId="4" fillId="0" borderId="10" xfId="0" applyFont="1" applyFill="1" applyBorder="1" applyAlignment="1">
      <alignment horizontal="right" vertical="center" wrapText="1" indent="1"/>
    </xf>
    <xf numFmtId="0" fontId="4" fillId="0" borderId="11" xfId="0" applyFont="1" applyFill="1" applyBorder="1" applyAlignment="1">
      <alignment horizontal="right" vertical="center" wrapText="1" indent="1"/>
    </xf>
    <xf numFmtId="0" fontId="5" fillId="0" borderId="11" xfId="0" applyFont="1" applyFill="1" applyBorder="1" applyAlignment="1">
      <alignment horizontal="right" vertical="center" wrapText="1" indent="1"/>
    </xf>
    <xf numFmtId="167" fontId="5" fillId="0" borderId="11" xfId="0" applyNumberFormat="1" applyFont="1" applyFill="1" applyBorder="1" applyAlignment="1">
      <alignment horizontal="right" vertical="center" wrapText="1" indent="1"/>
    </xf>
    <xf numFmtId="0" fontId="5" fillId="0" borderId="15" xfId="0" applyFont="1" applyFill="1" applyBorder="1" applyAlignment="1" applyProtection="1">
      <alignment horizontal="right" vertical="center" wrapText="1" indent="1"/>
      <protection/>
    </xf>
    <xf numFmtId="4" fontId="5" fillId="0" borderId="11" xfId="0" applyNumberFormat="1" applyFont="1" applyFill="1" applyBorder="1" applyAlignment="1">
      <alignment horizontal="right" vertical="center" wrapText="1" indent="1"/>
    </xf>
    <xf numFmtId="4" fontId="12" fillId="0" borderId="11" xfId="0" applyNumberFormat="1" applyFont="1" applyFill="1" applyBorder="1" applyAlignment="1">
      <alignment horizontal="right" vertical="center" wrapText="1" indent="1"/>
    </xf>
    <xf numFmtId="0" fontId="5" fillId="0" borderId="10" xfId="0" applyFont="1" applyFill="1" applyBorder="1" applyAlignment="1" applyProtection="1">
      <alignment horizontal="right" vertical="center" wrapText="1" indent="1"/>
      <protection/>
    </xf>
    <xf numFmtId="0" fontId="4" fillId="0" borderId="18" xfId="0" applyFont="1" applyFill="1" applyBorder="1" applyAlignment="1" applyProtection="1">
      <alignment horizontal="right" vertical="center" wrapText="1" indent="1"/>
      <protection/>
    </xf>
    <xf numFmtId="0" fontId="1" fillId="0" borderId="0" xfId="0" applyFont="1" applyFill="1" applyAlignment="1">
      <alignment horizontal="right" vertical="center" inden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5" fillId="0" borderId="17" xfId="0" applyFont="1" applyFill="1" applyBorder="1" applyAlignment="1" applyProtection="1">
      <alignment horizontal="left" vertical="center" wrapText="1"/>
      <protection/>
    </xf>
    <xf numFmtId="0" fontId="5" fillId="0" borderId="15" xfId="0" applyFont="1" applyFill="1" applyBorder="1" applyAlignment="1" applyProtection="1">
      <alignment horizontal="left" vertical="center" wrapText="1"/>
      <protection/>
    </xf>
    <xf numFmtId="0" fontId="5" fillId="0" borderId="16" xfId="0" applyFont="1" applyFill="1" applyBorder="1" applyAlignment="1" applyProtection="1">
      <alignment horizontal="left" vertical="center" wrapText="1"/>
      <protection/>
    </xf>
    <xf numFmtId="0" fontId="5" fillId="0" borderId="17" xfId="0" applyFont="1" applyFill="1" applyBorder="1" applyAlignment="1" applyProtection="1">
      <alignment horizontal="left" vertical="center" wrapText="1" indent="2"/>
      <protection/>
    </xf>
    <xf numFmtId="0" fontId="5" fillId="0" borderId="15" xfId="0" applyFont="1" applyFill="1" applyBorder="1" applyAlignment="1" applyProtection="1">
      <alignment horizontal="left" vertical="center" wrapText="1" indent="2"/>
      <protection/>
    </xf>
    <xf numFmtId="0" fontId="5" fillId="0" borderId="16" xfId="0" applyFont="1" applyFill="1" applyBorder="1" applyAlignment="1" applyProtection="1">
      <alignment horizontal="left" vertical="center" wrapText="1" indent="2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left" vertical="center" wrapText="1"/>
      <protection/>
    </xf>
    <xf numFmtId="4" fontId="7" fillId="0" borderId="18" xfId="0" applyNumberFormat="1" applyFont="1" applyFill="1" applyBorder="1" applyAlignment="1">
      <alignment horizontal="right" vertical="center" wrapText="1"/>
    </xf>
    <xf numFmtId="4" fontId="7" fillId="0" borderId="23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 applyProtection="1">
      <alignment horizontal="center" vertical="center" wrapText="1"/>
      <protection/>
    </xf>
    <xf numFmtId="0" fontId="4" fillId="0" borderId="27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jachimowska\Ustawienia%20lokalne\Temporary%20Internet%20Files\Content.IE5\JSI14J43\wd-4nie%20chroniony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cje"/>
      <sheetName val="Przedmiar"/>
      <sheetName val="Kosztorys"/>
      <sheetName val="SlepyKosztorys"/>
      <sheetName val="PrzedmiarEng"/>
      <sheetName val="KosztorysEng"/>
      <sheetName val="SlepyKosztorysEng"/>
    </sheetNames>
    <sheetDataSet>
      <sheetData sheetId="0">
        <row r="2">
          <cell r="B2" t="str">
            <v>PLN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6"/>
  <sheetViews>
    <sheetView tabSelected="1" view="pageLayout" zoomScaleSheetLayoutView="100" workbookViewId="0" topLeftCell="A82">
      <selection activeCell="I112" sqref="I112"/>
    </sheetView>
  </sheetViews>
  <sheetFormatPr defaultColWidth="9.140625" defaultRowHeight="12.75"/>
  <cols>
    <col min="1" max="1" width="4.7109375" style="64" customWidth="1"/>
    <col min="2" max="2" width="10.00390625" style="58" customWidth="1"/>
    <col min="3" max="3" width="73.00390625" style="14" customWidth="1"/>
    <col min="4" max="4" width="10.7109375" style="13" customWidth="1"/>
    <col min="5" max="5" width="14.421875" style="51" bestFit="1" customWidth="1"/>
    <col min="6" max="6" width="11.7109375" style="15" customWidth="1"/>
    <col min="7" max="7" width="17.421875" style="3" customWidth="1"/>
    <col min="8" max="8" width="9.140625" style="3" customWidth="1"/>
    <col min="9" max="10" width="11.7109375" style="3" bestFit="1" customWidth="1"/>
    <col min="11" max="16384" width="9.140625" style="3" customWidth="1"/>
  </cols>
  <sheetData>
    <row r="1" spans="1:7" ht="18.75">
      <c r="A1" s="77" t="s">
        <v>14</v>
      </c>
      <c r="B1" s="77"/>
      <c r="C1" s="77"/>
      <c r="D1" s="77"/>
      <c r="E1" s="77"/>
      <c r="F1" s="77"/>
      <c r="G1" s="77"/>
    </row>
    <row r="2" spans="1:7" ht="15.75" thickBot="1">
      <c r="A2" s="59"/>
      <c r="B2" s="54"/>
      <c r="C2" s="4"/>
      <c r="D2" s="1"/>
      <c r="E2" s="41"/>
      <c r="F2" s="5"/>
      <c r="G2" s="2"/>
    </row>
    <row r="3" spans="1:7" s="7" customFormat="1" ht="31.5" customHeight="1">
      <c r="A3" s="78" t="s">
        <v>19</v>
      </c>
      <c r="B3" s="80" t="s">
        <v>29</v>
      </c>
      <c r="C3" s="82" t="s">
        <v>3</v>
      </c>
      <c r="D3" s="6" t="s">
        <v>4</v>
      </c>
      <c r="E3" s="42"/>
      <c r="F3" s="84" t="s">
        <v>5</v>
      </c>
      <c r="G3" s="86" t="s">
        <v>6</v>
      </c>
    </row>
    <row r="4" spans="1:7" s="7" customFormat="1" ht="15.75">
      <c r="A4" s="79"/>
      <c r="B4" s="81"/>
      <c r="C4" s="83"/>
      <c r="D4" s="8" t="s">
        <v>7</v>
      </c>
      <c r="E4" s="43" t="s">
        <v>8</v>
      </c>
      <c r="F4" s="85"/>
      <c r="G4" s="87"/>
    </row>
    <row r="5" spans="1:7" ht="14.25">
      <c r="A5" s="60">
        <v>1</v>
      </c>
      <c r="B5" s="9">
        <v>2</v>
      </c>
      <c r="C5" s="10">
        <v>3</v>
      </c>
      <c r="D5" s="9">
        <v>4</v>
      </c>
      <c r="E5" s="44">
        <v>5</v>
      </c>
      <c r="F5" s="9">
        <v>6</v>
      </c>
      <c r="G5" s="11">
        <v>7</v>
      </c>
    </row>
    <row r="6" spans="1:7" s="12" customFormat="1" ht="15.75">
      <c r="A6" s="61"/>
      <c r="B6" s="8" t="s">
        <v>9</v>
      </c>
      <c r="C6" s="71" t="s">
        <v>1</v>
      </c>
      <c r="D6" s="72"/>
      <c r="E6" s="72"/>
      <c r="F6" s="72"/>
      <c r="G6" s="73"/>
    </row>
    <row r="7" spans="1:7" ht="15">
      <c r="A7" s="61"/>
      <c r="B7" s="9" t="s">
        <v>10</v>
      </c>
      <c r="C7" s="65" t="s">
        <v>11</v>
      </c>
      <c r="D7" s="66"/>
      <c r="E7" s="66"/>
      <c r="F7" s="66"/>
      <c r="G7" s="67"/>
    </row>
    <row r="8" spans="1:7" ht="15.75">
      <c r="A8" s="61">
        <f>MAX(A$6:A7)+1</f>
        <v>1</v>
      </c>
      <c r="B8" s="9"/>
      <c r="C8" s="22" t="s">
        <v>12</v>
      </c>
      <c r="D8" s="18" t="s">
        <v>13</v>
      </c>
      <c r="E8" s="45">
        <v>4.405</v>
      </c>
      <c r="F8" s="19"/>
      <c r="G8" s="20"/>
    </row>
    <row r="9" spans="1:7" ht="15">
      <c r="A9" s="61"/>
      <c r="B9" s="9" t="s">
        <v>61</v>
      </c>
      <c r="C9" s="38" t="s">
        <v>62</v>
      </c>
      <c r="D9" s="39"/>
      <c r="E9" s="46"/>
      <c r="F9" s="39"/>
      <c r="G9" s="40"/>
    </row>
    <row r="10" spans="1:7" ht="15">
      <c r="A10" s="61">
        <f>MAX(A$6:A9)+1</f>
        <v>2</v>
      </c>
      <c r="B10" s="9"/>
      <c r="C10" s="22" t="s">
        <v>144</v>
      </c>
      <c r="D10" s="18" t="s">
        <v>47</v>
      </c>
      <c r="E10" s="46">
        <v>3</v>
      </c>
      <c r="F10" s="39"/>
      <c r="G10" s="40"/>
    </row>
    <row r="11" spans="1:7" ht="15">
      <c r="A11" s="61">
        <f>MAX(A$6:A10)+1</f>
        <v>3</v>
      </c>
      <c r="B11" s="9"/>
      <c r="C11" s="22" t="s">
        <v>145</v>
      </c>
      <c r="D11" s="39" t="s">
        <v>47</v>
      </c>
      <c r="E11" s="46">
        <v>1</v>
      </c>
      <c r="F11" s="39"/>
      <c r="G11" s="40"/>
    </row>
    <row r="12" spans="1:7" ht="15.75">
      <c r="A12" s="61">
        <f>MAX(A$6:A11)+1</f>
        <v>4</v>
      </c>
      <c r="B12" s="9"/>
      <c r="C12" s="22" t="s">
        <v>63</v>
      </c>
      <c r="D12" s="18" t="s">
        <v>64</v>
      </c>
      <c r="E12" s="47">
        <v>2.11</v>
      </c>
      <c r="F12" s="19"/>
      <c r="G12" s="20"/>
    </row>
    <row r="13" spans="1:7" ht="15.75">
      <c r="A13" s="61">
        <f>MAX(A$6:A12)+1</f>
        <v>5</v>
      </c>
      <c r="B13" s="9"/>
      <c r="C13" s="22" t="s">
        <v>146</v>
      </c>
      <c r="D13" s="18" t="s">
        <v>47</v>
      </c>
      <c r="E13" s="47">
        <v>100</v>
      </c>
      <c r="F13" s="19"/>
      <c r="G13" s="20"/>
    </row>
    <row r="14" spans="1:7" ht="15.75">
      <c r="A14" s="61">
        <f>MAX(A$6:A13)+1</f>
        <v>6</v>
      </c>
      <c r="B14" s="9"/>
      <c r="C14" s="22" t="s">
        <v>147</v>
      </c>
      <c r="D14" s="18" t="s">
        <v>47</v>
      </c>
      <c r="E14" s="47">
        <v>70</v>
      </c>
      <c r="F14" s="19"/>
      <c r="G14" s="20"/>
    </row>
    <row r="15" spans="1:7" ht="15">
      <c r="A15" s="61"/>
      <c r="B15" s="9" t="s">
        <v>78</v>
      </c>
      <c r="C15" s="38" t="s">
        <v>79</v>
      </c>
      <c r="D15" s="39"/>
      <c r="E15" s="46"/>
      <c r="F15" s="39"/>
      <c r="G15" s="40"/>
    </row>
    <row r="16" spans="1:7" ht="15.75">
      <c r="A16" s="61">
        <f>MAX(A$6:A15)+1</f>
        <v>7</v>
      </c>
      <c r="B16" s="9"/>
      <c r="C16" s="22" t="s">
        <v>80</v>
      </c>
      <c r="D16" s="18" t="s">
        <v>20</v>
      </c>
      <c r="E16" s="47">
        <v>16416</v>
      </c>
      <c r="F16" s="19"/>
      <c r="G16" s="20"/>
    </row>
    <row r="17" spans="1:7" ht="15.75">
      <c r="A17" s="61">
        <f>MAX(A$6:A16)+1</f>
        <v>8</v>
      </c>
      <c r="B17" s="9"/>
      <c r="C17" s="22" t="s">
        <v>81</v>
      </c>
      <c r="D17" s="18" t="s">
        <v>21</v>
      </c>
      <c r="E17" s="47">
        <v>2056.9</v>
      </c>
      <c r="F17" s="19"/>
      <c r="G17" s="20"/>
    </row>
    <row r="18" spans="1:7" ht="15">
      <c r="A18" s="61"/>
      <c r="B18" s="9" t="s">
        <v>50</v>
      </c>
      <c r="C18" s="38" t="s">
        <v>51</v>
      </c>
      <c r="D18" s="39"/>
      <c r="E18" s="46"/>
      <c r="F18" s="39"/>
      <c r="G18" s="40"/>
    </row>
    <row r="19" spans="1:7" ht="15.75">
      <c r="A19" s="61">
        <f>MAX(A$6:A18)+1</f>
        <v>9</v>
      </c>
      <c r="B19" s="9"/>
      <c r="C19" s="22" t="s">
        <v>82</v>
      </c>
      <c r="D19" s="18" t="s">
        <v>20</v>
      </c>
      <c r="E19" s="47">
        <v>25.5</v>
      </c>
      <c r="F19" s="19"/>
      <c r="G19" s="20"/>
    </row>
    <row r="20" spans="1:7" ht="15.75">
      <c r="A20" s="61">
        <f>MAX(A$6:A19)+1</f>
        <v>10</v>
      </c>
      <c r="B20" s="9"/>
      <c r="C20" s="22" t="s">
        <v>65</v>
      </c>
      <c r="D20" s="18" t="s">
        <v>20</v>
      </c>
      <c r="E20" s="47">
        <v>782.5</v>
      </c>
      <c r="F20" s="19"/>
      <c r="G20" s="20"/>
    </row>
    <row r="21" spans="1:7" ht="15.75">
      <c r="A21" s="61">
        <f>MAX(A$6:A20)+1</f>
        <v>11</v>
      </c>
      <c r="B21" s="9"/>
      <c r="C21" s="22" t="s">
        <v>90</v>
      </c>
      <c r="D21" s="18" t="s">
        <v>38</v>
      </c>
      <c r="E21" s="47">
        <v>280.4</v>
      </c>
      <c r="F21" s="19"/>
      <c r="G21" s="20"/>
    </row>
    <row r="22" spans="1:7" ht="15.75">
      <c r="A22" s="61">
        <f>MAX(A$6:A21)+1</f>
        <v>12</v>
      </c>
      <c r="B22" s="9"/>
      <c r="C22" s="22" t="s">
        <v>83</v>
      </c>
      <c r="D22" s="18" t="s">
        <v>38</v>
      </c>
      <c r="E22" s="47">
        <v>98</v>
      </c>
      <c r="F22" s="19"/>
      <c r="G22" s="20"/>
    </row>
    <row r="23" spans="1:7" ht="15.75">
      <c r="A23" s="61">
        <f>MAX(A$6:A22)+1</f>
        <v>13</v>
      </c>
      <c r="B23" s="9"/>
      <c r="C23" s="22" t="s">
        <v>84</v>
      </c>
      <c r="D23" s="18" t="s">
        <v>38</v>
      </c>
      <c r="E23" s="47">
        <v>82</v>
      </c>
      <c r="F23" s="19"/>
      <c r="G23" s="20"/>
    </row>
    <row r="24" spans="1:7" ht="15.75">
      <c r="A24" s="61">
        <f>MAX(A$6:A23)+1</f>
        <v>14</v>
      </c>
      <c r="B24" s="9"/>
      <c r="C24" s="22" t="s">
        <v>85</v>
      </c>
      <c r="D24" s="18" t="s">
        <v>38</v>
      </c>
      <c r="E24" s="47">
        <v>25</v>
      </c>
      <c r="F24" s="19"/>
      <c r="G24" s="20"/>
    </row>
    <row r="25" spans="1:7" ht="15.75">
      <c r="A25" s="61">
        <f>MAX(A$6:A24)+1</f>
        <v>15</v>
      </c>
      <c r="B25" s="9"/>
      <c r="C25" s="22" t="s">
        <v>86</v>
      </c>
      <c r="D25" s="18" t="s">
        <v>21</v>
      </c>
      <c r="E25" s="47">
        <v>35.27</v>
      </c>
      <c r="F25" s="19"/>
      <c r="G25" s="20"/>
    </row>
    <row r="26" spans="1:7" ht="15.75">
      <c r="A26" s="61">
        <f>MAX(A$6:A25)+1</f>
        <v>16</v>
      </c>
      <c r="B26" s="9"/>
      <c r="C26" s="22" t="s">
        <v>87</v>
      </c>
      <c r="D26" s="18" t="s">
        <v>73</v>
      </c>
      <c r="E26" s="47">
        <v>0.23</v>
      </c>
      <c r="F26" s="19"/>
      <c r="G26" s="20"/>
    </row>
    <row r="27" spans="1:7" ht="15.75">
      <c r="A27" s="61">
        <f>MAX(A$6:A26)+1</f>
        <v>17</v>
      </c>
      <c r="B27" s="9"/>
      <c r="C27" s="22" t="s">
        <v>89</v>
      </c>
      <c r="D27" s="18" t="s">
        <v>21</v>
      </c>
      <c r="E27" s="47">
        <v>5.66</v>
      </c>
      <c r="F27" s="19"/>
      <c r="G27" s="20"/>
    </row>
    <row r="28" spans="1:7" ht="15.75">
      <c r="A28" s="61">
        <f>MAX(A$6:A27)+1</f>
        <v>18</v>
      </c>
      <c r="B28" s="9"/>
      <c r="C28" s="22" t="s">
        <v>88</v>
      </c>
      <c r="D28" s="18" t="s">
        <v>73</v>
      </c>
      <c r="E28" s="47">
        <v>2.45</v>
      </c>
      <c r="F28" s="19"/>
      <c r="G28" s="20"/>
    </row>
    <row r="29" spans="1:7" ht="15.75">
      <c r="A29" s="61">
        <f>MAX(A$6:A28)+1</f>
        <v>19</v>
      </c>
      <c r="B29" s="9"/>
      <c r="C29" s="22" t="s">
        <v>52</v>
      </c>
      <c r="D29" s="18" t="s">
        <v>47</v>
      </c>
      <c r="E29" s="47">
        <v>11</v>
      </c>
      <c r="F29" s="19"/>
      <c r="G29" s="20"/>
    </row>
    <row r="30" spans="1:7" ht="15.75">
      <c r="A30" s="61">
        <f>MAX(A$6:A29)+1</f>
        <v>20</v>
      </c>
      <c r="B30" s="9"/>
      <c r="C30" s="22" t="s">
        <v>74</v>
      </c>
      <c r="D30" s="18" t="s">
        <v>47</v>
      </c>
      <c r="E30" s="47">
        <v>11</v>
      </c>
      <c r="F30" s="19"/>
      <c r="G30" s="20"/>
    </row>
    <row r="31" spans="1:7" ht="15.75">
      <c r="A31" s="61"/>
      <c r="B31" s="8" t="s">
        <v>31</v>
      </c>
      <c r="C31" s="71" t="s">
        <v>2</v>
      </c>
      <c r="D31" s="72"/>
      <c r="E31" s="72"/>
      <c r="F31" s="72"/>
      <c r="G31" s="73"/>
    </row>
    <row r="32" spans="1:7" s="13" customFormat="1" ht="15">
      <c r="A32" s="61"/>
      <c r="B32" s="9" t="s">
        <v>32</v>
      </c>
      <c r="C32" s="65" t="s">
        <v>33</v>
      </c>
      <c r="D32" s="66"/>
      <c r="E32" s="66"/>
      <c r="F32" s="66"/>
      <c r="G32" s="67"/>
    </row>
    <row r="33" spans="1:7" s="13" customFormat="1" ht="15.75">
      <c r="A33" s="61">
        <f>MAX(A$6:A32)+1</f>
        <v>21</v>
      </c>
      <c r="B33" s="9"/>
      <c r="C33" s="22" t="s">
        <v>91</v>
      </c>
      <c r="D33" s="18" t="s">
        <v>21</v>
      </c>
      <c r="E33" s="47">
        <v>2655.8</v>
      </c>
      <c r="F33" s="19"/>
      <c r="G33" s="20"/>
    </row>
    <row r="34" spans="1:7" s="13" customFormat="1" ht="15">
      <c r="A34" s="61"/>
      <c r="B34" s="9" t="s">
        <v>15</v>
      </c>
      <c r="C34" s="65" t="s">
        <v>16</v>
      </c>
      <c r="D34" s="66"/>
      <c r="E34" s="66"/>
      <c r="F34" s="66"/>
      <c r="G34" s="67"/>
    </row>
    <row r="35" spans="1:7" s="17" customFormat="1" ht="17.25" customHeight="1">
      <c r="A35" s="61">
        <f>MAX(A$6:A34)+1</f>
        <v>22</v>
      </c>
      <c r="B35" s="55"/>
      <c r="C35" s="24" t="s">
        <v>92</v>
      </c>
      <c r="D35" s="25" t="s">
        <v>21</v>
      </c>
      <c r="E35" s="48">
        <v>2655.8</v>
      </c>
      <c r="F35" s="30"/>
      <c r="G35" s="26"/>
    </row>
    <row r="36" spans="1:7" s="17" customFormat="1" ht="15.75">
      <c r="A36" s="61">
        <f>MAX(A$6:A35)+1</f>
        <v>23</v>
      </c>
      <c r="B36" s="55"/>
      <c r="C36" s="24" t="s">
        <v>48</v>
      </c>
      <c r="D36" s="25" t="s">
        <v>21</v>
      </c>
      <c r="E36" s="48">
        <v>3518.1</v>
      </c>
      <c r="F36" s="30"/>
      <c r="G36" s="26"/>
    </row>
    <row r="37" spans="1:7" ht="15.75">
      <c r="A37" s="61"/>
      <c r="B37" s="8" t="s">
        <v>53</v>
      </c>
      <c r="C37" s="71" t="s">
        <v>54</v>
      </c>
      <c r="D37" s="72"/>
      <c r="E37" s="72"/>
      <c r="F37" s="72"/>
      <c r="G37" s="73"/>
    </row>
    <row r="38" spans="1:7" s="13" customFormat="1" ht="15">
      <c r="A38" s="61"/>
      <c r="B38" s="9" t="s">
        <v>66</v>
      </c>
      <c r="C38" s="65" t="s">
        <v>93</v>
      </c>
      <c r="D38" s="66"/>
      <c r="E38" s="66"/>
      <c r="F38" s="66"/>
      <c r="G38" s="67"/>
    </row>
    <row r="39" spans="1:7" s="17" customFormat="1" ht="15.75">
      <c r="A39" s="61">
        <f>MAX(A$6:A38)+1</f>
        <v>24</v>
      </c>
      <c r="B39" s="55"/>
      <c r="C39" s="24" t="s">
        <v>94</v>
      </c>
      <c r="D39" s="25" t="s">
        <v>21</v>
      </c>
      <c r="E39" s="48">
        <v>422.48</v>
      </c>
      <c r="F39" s="30"/>
      <c r="G39" s="26"/>
    </row>
    <row r="40" spans="1:7" s="17" customFormat="1" ht="15.75">
      <c r="A40" s="61">
        <f>MAX(A$6:A39)+1</f>
        <v>25</v>
      </c>
      <c r="B40" s="55"/>
      <c r="C40" s="24" t="s">
        <v>95</v>
      </c>
      <c r="D40" s="25" t="s">
        <v>20</v>
      </c>
      <c r="E40" s="48">
        <v>120</v>
      </c>
      <c r="F40" s="30"/>
      <c r="G40" s="26"/>
    </row>
    <row r="41" spans="1:7" ht="15.75">
      <c r="A41" s="61">
        <f>MAX(A$6:A40)+1</f>
        <v>26</v>
      </c>
      <c r="B41" s="9"/>
      <c r="C41" s="22" t="s">
        <v>96</v>
      </c>
      <c r="D41" s="18" t="s">
        <v>20</v>
      </c>
      <c r="E41" s="47">
        <v>75</v>
      </c>
      <c r="F41" s="19"/>
      <c r="G41" s="20"/>
    </row>
    <row r="42" spans="1:7" ht="25.5">
      <c r="A42" s="61">
        <f>MAX(A$6:A41)+1</f>
        <v>27</v>
      </c>
      <c r="B42" s="9"/>
      <c r="C42" s="22" t="s">
        <v>97</v>
      </c>
      <c r="D42" s="18" t="s">
        <v>38</v>
      </c>
      <c r="E42" s="47">
        <v>15</v>
      </c>
      <c r="F42" s="19"/>
      <c r="G42" s="20"/>
    </row>
    <row r="43" spans="1:7" ht="25.5">
      <c r="A43" s="61">
        <f>MAX(A$6:A42)+1</f>
        <v>28</v>
      </c>
      <c r="B43" s="9"/>
      <c r="C43" s="22" t="s">
        <v>98</v>
      </c>
      <c r="D43" s="18" t="s">
        <v>38</v>
      </c>
      <c r="E43" s="47">
        <v>14.5</v>
      </c>
      <c r="F43" s="19"/>
      <c r="G43" s="20"/>
    </row>
    <row r="44" spans="1:7" ht="15.75">
      <c r="A44" s="61">
        <f>MAX(A$6:A43)+1</f>
        <v>29</v>
      </c>
      <c r="B44" s="9"/>
      <c r="C44" s="22" t="s">
        <v>160</v>
      </c>
      <c r="D44" s="18" t="s">
        <v>21</v>
      </c>
      <c r="E44" s="47">
        <v>4.14</v>
      </c>
      <c r="F44" s="19"/>
      <c r="G44" s="20"/>
    </row>
    <row r="45" spans="1:7" ht="25.5">
      <c r="A45" s="61">
        <f>MAX(A$6:A44)+1</f>
        <v>30</v>
      </c>
      <c r="B45" s="9"/>
      <c r="C45" s="22" t="s">
        <v>99</v>
      </c>
      <c r="D45" s="18" t="s">
        <v>20</v>
      </c>
      <c r="E45" s="47">
        <v>57.3</v>
      </c>
      <c r="F45" s="19"/>
      <c r="G45" s="20"/>
    </row>
    <row r="46" spans="1:7" ht="25.5">
      <c r="A46" s="61">
        <f>MAX(A$6:A45)+1</f>
        <v>31</v>
      </c>
      <c r="B46" s="9"/>
      <c r="C46" s="22" t="s">
        <v>100</v>
      </c>
      <c r="D46" s="18" t="s">
        <v>21</v>
      </c>
      <c r="E46" s="47">
        <v>3.56</v>
      </c>
      <c r="F46" s="19"/>
      <c r="G46" s="20"/>
    </row>
    <row r="47" spans="1:7" s="13" customFormat="1" ht="15">
      <c r="A47" s="61"/>
      <c r="B47" s="9" t="s">
        <v>101</v>
      </c>
      <c r="C47" s="65" t="s">
        <v>67</v>
      </c>
      <c r="D47" s="66"/>
      <c r="E47" s="66"/>
      <c r="F47" s="66"/>
      <c r="G47" s="67"/>
    </row>
    <row r="48" spans="1:7" s="17" customFormat="1" ht="15.75">
      <c r="A48" s="61">
        <f>MAX(A$6:A47)+1</f>
        <v>32</v>
      </c>
      <c r="B48" s="55"/>
      <c r="C48" s="24" t="s">
        <v>68</v>
      </c>
      <c r="D48" s="25" t="s">
        <v>38</v>
      </c>
      <c r="E48" s="48">
        <v>14.26</v>
      </c>
      <c r="F48" s="30"/>
      <c r="G48" s="26"/>
    </row>
    <row r="49" spans="1:7" s="17" customFormat="1" ht="15.75">
      <c r="A49" s="61">
        <f>MAX(A$6:A48)+1</f>
        <v>33</v>
      </c>
      <c r="B49" s="55"/>
      <c r="C49" s="24" t="s">
        <v>69</v>
      </c>
      <c r="D49" s="25" t="s">
        <v>20</v>
      </c>
      <c r="E49" s="48">
        <v>11</v>
      </c>
      <c r="F49" s="30"/>
      <c r="G49" s="26"/>
    </row>
    <row r="50" spans="1:7" s="17" customFormat="1" ht="25.5">
      <c r="A50" s="61">
        <f>MAX(A$6:A49)+1</f>
        <v>34</v>
      </c>
      <c r="B50" s="55"/>
      <c r="C50" s="24" t="s">
        <v>102</v>
      </c>
      <c r="D50" s="25" t="s">
        <v>21</v>
      </c>
      <c r="E50" s="48">
        <v>19.3</v>
      </c>
      <c r="F50" s="30"/>
      <c r="G50" s="26"/>
    </row>
    <row r="51" spans="1:7" ht="15.75">
      <c r="A51" s="61"/>
      <c r="B51" s="8" t="s">
        <v>17</v>
      </c>
      <c r="C51" s="71" t="s">
        <v>18</v>
      </c>
      <c r="D51" s="72"/>
      <c r="E51" s="72"/>
      <c r="F51" s="72"/>
      <c r="G51" s="73"/>
    </row>
    <row r="52" spans="1:7" s="13" customFormat="1" ht="15">
      <c r="A52" s="61"/>
      <c r="B52" s="9" t="s">
        <v>56</v>
      </c>
      <c r="C52" s="65" t="s">
        <v>55</v>
      </c>
      <c r="D52" s="66"/>
      <c r="E52" s="66"/>
      <c r="F52" s="66"/>
      <c r="G52" s="67"/>
    </row>
    <row r="53" spans="1:7" ht="15.75">
      <c r="A53" s="61">
        <f>MAX(A$6:A52)+1</f>
        <v>35</v>
      </c>
      <c r="B53" s="9"/>
      <c r="C53" s="34" t="s">
        <v>148</v>
      </c>
      <c r="D53" s="18" t="s">
        <v>20</v>
      </c>
      <c r="E53" s="47">
        <v>3918.6</v>
      </c>
      <c r="F53" s="19"/>
      <c r="G53" s="20"/>
    </row>
    <row r="54" spans="1:7" s="13" customFormat="1" ht="15">
      <c r="A54" s="61"/>
      <c r="B54" s="9" t="s">
        <v>0</v>
      </c>
      <c r="C54" s="65" t="s">
        <v>26</v>
      </c>
      <c r="D54" s="66"/>
      <c r="E54" s="66"/>
      <c r="F54" s="66"/>
      <c r="G54" s="67"/>
    </row>
    <row r="55" spans="1:7" ht="15.75">
      <c r="A55" s="61">
        <f>MAX(A$6:A54)+1</f>
        <v>36</v>
      </c>
      <c r="B55" s="9"/>
      <c r="C55" s="34" t="s">
        <v>57</v>
      </c>
      <c r="D55" s="18" t="s">
        <v>20</v>
      </c>
      <c r="E55" s="47">
        <v>21693.81</v>
      </c>
      <c r="F55" s="19"/>
      <c r="G55" s="20"/>
    </row>
    <row r="56" spans="1:7" ht="15.75">
      <c r="A56" s="61">
        <f>MAX(A$6:A55)+1</f>
        <v>37</v>
      </c>
      <c r="B56" s="9"/>
      <c r="C56" s="34" t="s">
        <v>70</v>
      </c>
      <c r="D56" s="18" t="s">
        <v>20</v>
      </c>
      <c r="E56" s="47">
        <v>930</v>
      </c>
      <c r="F56" s="19"/>
      <c r="G56" s="20"/>
    </row>
    <row r="57" spans="1:7" ht="15.75">
      <c r="A57" s="61">
        <f>MAX(A$6:A56)+1</f>
        <v>38</v>
      </c>
      <c r="B57" s="9"/>
      <c r="C57" s="34" t="s">
        <v>103</v>
      </c>
      <c r="D57" s="18" t="s">
        <v>21</v>
      </c>
      <c r="E57" s="47">
        <v>452.26</v>
      </c>
      <c r="F57" s="19"/>
      <c r="G57" s="20"/>
    </row>
    <row r="58" spans="1:7" s="52" customFormat="1" ht="15">
      <c r="A58" s="61"/>
      <c r="B58" s="9" t="s">
        <v>104</v>
      </c>
      <c r="C58" s="68" t="s">
        <v>105</v>
      </c>
      <c r="D58" s="69"/>
      <c r="E58" s="69"/>
      <c r="F58" s="69"/>
      <c r="G58" s="70"/>
    </row>
    <row r="59" spans="1:7" s="53" customFormat="1" ht="15.75">
      <c r="A59" s="61">
        <f>MAX(A$6:A58)+1</f>
        <v>39</v>
      </c>
      <c r="B59" s="9"/>
      <c r="C59" s="22" t="s">
        <v>106</v>
      </c>
      <c r="D59" s="18" t="s">
        <v>20</v>
      </c>
      <c r="E59" s="47">
        <v>187.6</v>
      </c>
      <c r="F59" s="19"/>
      <c r="G59" s="20"/>
    </row>
    <row r="60" spans="1:7" s="53" customFormat="1" ht="15.75">
      <c r="A60" s="61">
        <f>MAX(A$6:A59)+1</f>
        <v>40</v>
      </c>
      <c r="B60" s="9"/>
      <c r="C60" s="22" t="s">
        <v>107</v>
      </c>
      <c r="D60" s="18" t="s">
        <v>20</v>
      </c>
      <c r="E60" s="47">
        <v>145.4</v>
      </c>
      <c r="F60" s="19"/>
      <c r="G60" s="20"/>
    </row>
    <row r="61" spans="1:7" s="13" customFormat="1" ht="15">
      <c r="A61" s="61"/>
      <c r="B61" s="9" t="s">
        <v>34</v>
      </c>
      <c r="C61" s="65" t="s">
        <v>35</v>
      </c>
      <c r="D61" s="66"/>
      <c r="E61" s="66"/>
      <c r="F61" s="66"/>
      <c r="G61" s="67"/>
    </row>
    <row r="62" spans="1:7" ht="16.5" customHeight="1">
      <c r="A62" s="61">
        <f>MAX(A$6:A61)+1</f>
        <v>41</v>
      </c>
      <c r="B62" s="9"/>
      <c r="C62" s="34" t="s">
        <v>49</v>
      </c>
      <c r="D62" s="18" t="s">
        <v>20</v>
      </c>
      <c r="E62" s="47">
        <v>23592.35</v>
      </c>
      <c r="F62" s="19"/>
      <c r="G62" s="20"/>
    </row>
    <row r="63" spans="1:7" s="13" customFormat="1" ht="15">
      <c r="A63" s="61"/>
      <c r="B63" s="9" t="s">
        <v>71</v>
      </c>
      <c r="C63" s="65" t="s">
        <v>72</v>
      </c>
      <c r="D63" s="66"/>
      <c r="E63" s="66"/>
      <c r="F63" s="66"/>
      <c r="G63" s="67"/>
    </row>
    <row r="64" spans="1:7" ht="15.75">
      <c r="A64" s="61">
        <f>MAX(A$6:A63)+1</f>
        <v>42</v>
      </c>
      <c r="B64" s="9"/>
      <c r="C64" s="34" t="s">
        <v>75</v>
      </c>
      <c r="D64" s="18" t="s">
        <v>20</v>
      </c>
      <c r="E64" s="47">
        <v>23301</v>
      </c>
      <c r="F64" s="19"/>
      <c r="G64" s="20"/>
    </row>
    <row r="65" spans="1:7" s="13" customFormat="1" ht="15.75">
      <c r="A65" s="61"/>
      <c r="B65" s="8" t="s">
        <v>22</v>
      </c>
      <c r="C65" s="71" t="s">
        <v>23</v>
      </c>
      <c r="D65" s="72"/>
      <c r="E65" s="72"/>
      <c r="F65" s="72"/>
      <c r="G65" s="73"/>
    </row>
    <row r="66" spans="1:7" s="13" customFormat="1" ht="15.75">
      <c r="A66" s="61"/>
      <c r="B66" s="9" t="s">
        <v>24</v>
      </c>
      <c r="C66" s="27" t="s">
        <v>25</v>
      </c>
      <c r="D66" s="18"/>
      <c r="E66" s="47"/>
      <c r="F66" s="19"/>
      <c r="G66" s="20"/>
    </row>
    <row r="67" spans="1:7" s="13" customFormat="1" ht="16.5" customHeight="1">
      <c r="A67" s="61">
        <f>MAX(A$6:A66)+1</f>
        <v>43</v>
      </c>
      <c r="B67" s="35"/>
      <c r="C67" s="34" t="s">
        <v>76</v>
      </c>
      <c r="D67" s="35" t="s">
        <v>20</v>
      </c>
      <c r="E67" s="47">
        <v>22819.55</v>
      </c>
      <c r="F67" s="19"/>
      <c r="G67" s="20"/>
    </row>
    <row r="68" spans="1:7" s="13" customFormat="1" ht="15.75">
      <c r="A68" s="61">
        <f>MAX(A$6:A67)+1</f>
        <v>44</v>
      </c>
      <c r="B68" s="35"/>
      <c r="C68" s="34" t="s">
        <v>40</v>
      </c>
      <c r="D68" s="35" t="s">
        <v>20</v>
      </c>
      <c r="E68" s="47">
        <v>867.6</v>
      </c>
      <c r="F68" s="19"/>
      <c r="G68" s="20"/>
    </row>
    <row r="69" spans="1:7" s="13" customFormat="1" ht="15.75">
      <c r="A69" s="61">
        <f>MAX(A$6:A68)+1</f>
        <v>45</v>
      </c>
      <c r="B69" s="35"/>
      <c r="C69" s="34" t="s">
        <v>39</v>
      </c>
      <c r="D69" s="35" t="s">
        <v>20</v>
      </c>
      <c r="E69" s="47">
        <v>867.6</v>
      </c>
      <c r="F69" s="19"/>
      <c r="G69" s="20"/>
    </row>
    <row r="70" spans="1:7" s="13" customFormat="1" ht="15.75">
      <c r="A70" s="61"/>
      <c r="B70" s="9" t="s">
        <v>108</v>
      </c>
      <c r="C70" s="27" t="s">
        <v>109</v>
      </c>
      <c r="D70" s="18"/>
      <c r="E70" s="47"/>
      <c r="F70" s="19"/>
      <c r="G70" s="20"/>
    </row>
    <row r="71" spans="1:7" s="13" customFormat="1" ht="16.5" customHeight="1">
      <c r="A71" s="61">
        <f>MAX(A$6:A70)+1</f>
        <v>46</v>
      </c>
      <c r="B71" s="35"/>
      <c r="C71" s="34" t="s">
        <v>110</v>
      </c>
      <c r="D71" s="35" t="s">
        <v>20</v>
      </c>
      <c r="E71" s="47">
        <v>187.6</v>
      </c>
      <c r="F71" s="19"/>
      <c r="G71" s="20"/>
    </row>
    <row r="72" spans="1:7" s="12" customFormat="1" ht="15.75">
      <c r="A72" s="61"/>
      <c r="B72" s="8" t="s">
        <v>36</v>
      </c>
      <c r="C72" s="71" t="s">
        <v>37</v>
      </c>
      <c r="D72" s="72"/>
      <c r="E72" s="72"/>
      <c r="F72" s="72"/>
      <c r="G72" s="73"/>
    </row>
    <row r="73" spans="1:7" s="12" customFormat="1" ht="15.75">
      <c r="A73" s="61"/>
      <c r="B73" s="9" t="s">
        <v>58</v>
      </c>
      <c r="C73" s="27" t="s">
        <v>59</v>
      </c>
      <c r="D73" s="18"/>
      <c r="E73" s="47"/>
      <c r="F73" s="36"/>
      <c r="G73" s="37"/>
    </row>
    <row r="74" spans="1:7" s="13" customFormat="1" ht="15.75">
      <c r="A74" s="61">
        <f>MAX(A$6:A73)+1</f>
        <v>47</v>
      </c>
      <c r="B74" s="35"/>
      <c r="C74" s="34" t="s">
        <v>60</v>
      </c>
      <c r="D74" s="35" t="s">
        <v>20</v>
      </c>
      <c r="E74" s="47">
        <v>12262.8</v>
      </c>
      <c r="F74" s="19"/>
      <c r="G74" s="20"/>
    </row>
    <row r="75" spans="1:7" s="13" customFormat="1" ht="17.25" customHeight="1">
      <c r="A75" s="61">
        <f>MAX(A$6:A74)+1</f>
        <v>48</v>
      </c>
      <c r="B75" s="35"/>
      <c r="C75" s="34" t="s">
        <v>111</v>
      </c>
      <c r="D75" s="35" t="s">
        <v>20</v>
      </c>
      <c r="E75" s="47">
        <v>14</v>
      </c>
      <c r="F75" s="19"/>
      <c r="G75" s="20"/>
    </row>
    <row r="76" spans="1:7" s="13" customFormat="1" ht="15.75">
      <c r="A76" s="61">
        <f>MAX(A$6:A75)+1</f>
        <v>49</v>
      </c>
      <c r="B76" s="35"/>
      <c r="C76" s="34" t="s">
        <v>112</v>
      </c>
      <c r="D76" s="35" t="s">
        <v>20</v>
      </c>
      <c r="E76" s="47">
        <v>8346.8</v>
      </c>
      <c r="F76" s="19"/>
      <c r="G76" s="20"/>
    </row>
    <row r="77" spans="1:7" s="12" customFormat="1" ht="15.75">
      <c r="A77" s="61"/>
      <c r="B77" s="9" t="s">
        <v>114</v>
      </c>
      <c r="C77" s="27" t="s">
        <v>113</v>
      </c>
      <c r="D77" s="18"/>
      <c r="E77" s="47"/>
      <c r="F77" s="36"/>
      <c r="G77" s="37"/>
    </row>
    <row r="78" spans="1:7" s="13" customFormat="1" ht="15.75">
      <c r="A78" s="61">
        <f>MAX(A$6:A77)+1</f>
        <v>50</v>
      </c>
      <c r="B78" s="35"/>
      <c r="C78" s="34" t="s">
        <v>115</v>
      </c>
      <c r="D78" s="35" t="s">
        <v>38</v>
      </c>
      <c r="E78" s="47">
        <v>84</v>
      </c>
      <c r="F78" s="19"/>
      <c r="G78" s="20"/>
    </row>
    <row r="79" spans="1:7" s="12" customFormat="1" ht="15.75">
      <c r="A79" s="61"/>
      <c r="B79" s="8" t="s">
        <v>41</v>
      </c>
      <c r="C79" s="71" t="s">
        <v>45</v>
      </c>
      <c r="D79" s="72"/>
      <c r="E79" s="72"/>
      <c r="F79" s="72"/>
      <c r="G79" s="73"/>
    </row>
    <row r="80" spans="1:7" s="13" customFormat="1" ht="15.75">
      <c r="A80" s="61"/>
      <c r="B80" s="9" t="s">
        <v>116</v>
      </c>
      <c r="C80" s="27" t="s">
        <v>117</v>
      </c>
      <c r="D80" s="18"/>
      <c r="E80" s="47"/>
      <c r="F80" s="19"/>
      <c r="G80" s="20"/>
    </row>
    <row r="81" spans="1:7" s="13" customFormat="1" ht="15.75">
      <c r="A81" s="61">
        <f>MAX(A$6:A80)+1</f>
        <v>51</v>
      </c>
      <c r="B81" s="35"/>
      <c r="C81" s="34" t="s">
        <v>118</v>
      </c>
      <c r="D81" s="35" t="s">
        <v>20</v>
      </c>
      <c r="E81" s="47">
        <v>48</v>
      </c>
      <c r="F81" s="19"/>
      <c r="G81" s="20"/>
    </row>
    <row r="82" spans="1:7" s="13" customFormat="1" ht="15.75">
      <c r="A82" s="61"/>
      <c r="B82" s="9" t="s">
        <v>46</v>
      </c>
      <c r="C82" s="27" t="s">
        <v>42</v>
      </c>
      <c r="D82" s="18"/>
      <c r="E82" s="47"/>
      <c r="F82" s="19"/>
      <c r="G82" s="20"/>
    </row>
    <row r="83" spans="1:7" s="13" customFormat="1" ht="25.5">
      <c r="A83" s="61">
        <f>MAX(A$6:A82)+1</f>
        <v>52</v>
      </c>
      <c r="B83" s="35"/>
      <c r="C83" s="34" t="s">
        <v>43</v>
      </c>
      <c r="D83" s="35" t="s">
        <v>47</v>
      </c>
      <c r="E83" s="47">
        <v>49</v>
      </c>
      <c r="F83" s="19"/>
      <c r="G83" s="20"/>
    </row>
    <row r="84" spans="1:7" s="13" customFormat="1" ht="15.75">
      <c r="A84" s="61">
        <f>MAX(A$6:A83)+1</f>
        <v>53</v>
      </c>
      <c r="B84" s="35"/>
      <c r="C84" s="34" t="s">
        <v>44</v>
      </c>
      <c r="D84" s="35" t="s">
        <v>47</v>
      </c>
      <c r="E84" s="47">
        <v>34</v>
      </c>
      <c r="F84" s="19"/>
      <c r="G84" s="20"/>
    </row>
    <row r="85" spans="1:7" s="13" customFormat="1" ht="15.75">
      <c r="A85" s="61">
        <f>MAX(A$6:A84)+1</f>
        <v>54</v>
      </c>
      <c r="B85" s="35"/>
      <c r="C85" s="34" t="s">
        <v>77</v>
      </c>
      <c r="D85" s="35" t="s">
        <v>47</v>
      </c>
      <c r="E85" s="47">
        <v>10</v>
      </c>
      <c r="F85" s="19"/>
      <c r="G85" s="20"/>
    </row>
    <row r="86" spans="1:7" s="13" customFormat="1" ht="15.75">
      <c r="A86" s="61">
        <f>MAX(A$6:A85)+1</f>
        <v>55</v>
      </c>
      <c r="B86" s="35"/>
      <c r="C86" s="34" t="s">
        <v>119</v>
      </c>
      <c r="D86" s="35" t="s">
        <v>47</v>
      </c>
      <c r="E86" s="47">
        <v>4</v>
      </c>
      <c r="F86" s="19"/>
      <c r="G86" s="20"/>
    </row>
    <row r="87" spans="1:7" s="13" customFormat="1" ht="15.75">
      <c r="A87" s="61">
        <f>MAX(A$6:A86)+1</f>
        <v>56</v>
      </c>
      <c r="B87" s="35"/>
      <c r="C87" s="34" t="s">
        <v>120</v>
      </c>
      <c r="D87" s="35" t="s">
        <v>47</v>
      </c>
      <c r="E87" s="47">
        <v>7</v>
      </c>
      <c r="F87" s="19"/>
      <c r="G87" s="20"/>
    </row>
    <row r="88" spans="1:7" s="13" customFormat="1" ht="15.75">
      <c r="A88" s="61"/>
      <c r="B88" s="9" t="s">
        <v>121</v>
      </c>
      <c r="C88" s="27" t="s">
        <v>122</v>
      </c>
      <c r="D88" s="18"/>
      <c r="E88" s="47"/>
      <c r="F88" s="19"/>
      <c r="G88" s="20"/>
    </row>
    <row r="89" spans="1:7" s="13" customFormat="1" ht="15.75">
      <c r="A89" s="61">
        <f>MAX(A$6:A88)+1</f>
        <v>57</v>
      </c>
      <c r="B89" s="35"/>
      <c r="C89" s="34" t="s">
        <v>123</v>
      </c>
      <c r="D89" s="35" t="s">
        <v>38</v>
      </c>
      <c r="E89" s="47">
        <v>116</v>
      </c>
      <c r="F89" s="19"/>
      <c r="G89" s="20"/>
    </row>
    <row r="90" spans="1:7" s="13" customFormat="1" ht="15.75">
      <c r="A90" s="61"/>
      <c r="B90" s="9" t="s">
        <v>124</v>
      </c>
      <c r="C90" s="27" t="s">
        <v>125</v>
      </c>
      <c r="D90" s="18"/>
      <c r="E90" s="47"/>
      <c r="F90" s="19"/>
      <c r="G90" s="20"/>
    </row>
    <row r="91" spans="1:7" s="13" customFormat="1" ht="15.75">
      <c r="A91" s="61">
        <f>MAX(A$6:A90)+1</f>
        <v>58</v>
      </c>
      <c r="B91" s="35"/>
      <c r="C91" s="34" t="s">
        <v>126</v>
      </c>
      <c r="D91" s="35" t="s">
        <v>38</v>
      </c>
      <c r="E91" s="47">
        <v>6</v>
      </c>
      <c r="F91" s="19"/>
      <c r="G91" s="20"/>
    </row>
    <row r="92" spans="1:7" s="12" customFormat="1" ht="15.75">
      <c r="A92" s="61"/>
      <c r="B92" s="8" t="s">
        <v>128</v>
      </c>
      <c r="C92" s="71" t="s">
        <v>127</v>
      </c>
      <c r="D92" s="72"/>
      <c r="E92" s="72"/>
      <c r="F92" s="72"/>
      <c r="G92" s="73"/>
    </row>
    <row r="93" spans="1:7" s="13" customFormat="1" ht="15.75">
      <c r="A93" s="61"/>
      <c r="B93" s="9" t="s">
        <v>129</v>
      </c>
      <c r="C93" s="27" t="s">
        <v>130</v>
      </c>
      <c r="D93" s="18"/>
      <c r="E93" s="47"/>
      <c r="F93" s="19"/>
      <c r="G93" s="20"/>
    </row>
    <row r="94" spans="1:7" s="13" customFormat="1" ht="15.75">
      <c r="A94" s="61">
        <f>MAX(A$6:A93)+1</f>
        <v>59</v>
      </c>
      <c r="B94" s="35"/>
      <c r="C94" s="34" t="s">
        <v>131</v>
      </c>
      <c r="D94" s="35" t="s">
        <v>38</v>
      </c>
      <c r="E94" s="47">
        <v>684.6</v>
      </c>
      <c r="F94" s="19"/>
      <c r="G94" s="20"/>
    </row>
    <row r="95" spans="1:7" s="13" customFormat="1" ht="15.75">
      <c r="A95" s="61"/>
      <c r="B95" s="9" t="s">
        <v>132</v>
      </c>
      <c r="C95" s="27" t="s">
        <v>133</v>
      </c>
      <c r="D95" s="18"/>
      <c r="E95" s="47"/>
      <c r="F95" s="19"/>
      <c r="G95" s="20"/>
    </row>
    <row r="96" spans="1:7" s="13" customFormat="1" ht="15.75">
      <c r="A96" s="61">
        <f>MAX(A$6:A95)+1</f>
        <v>60</v>
      </c>
      <c r="B96" s="35"/>
      <c r="C96" s="34" t="s">
        <v>134</v>
      </c>
      <c r="D96" s="35" t="s">
        <v>20</v>
      </c>
      <c r="E96" s="47">
        <v>718.4</v>
      </c>
      <c r="F96" s="19"/>
      <c r="G96" s="20"/>
    </row>
    <row r="97" spans="1:7" s="13" customFormat="1" ht="15.75">
      <c r="A97" s="61"/>
      <c r="B97" s="9" t="s">
        <v>135</v>
      </c>
      <c r="C97" s="27" t="s">
        <v>136</v>
      </c>
      <c r="D97" s="18"/>
      <c r="E97" s="47"/>
      <c r="F97" s="19"/>
      <c r="G97" s="20"/>
    </row>
    <row r="98" spans="1:7" s="13" customFormat="1" ht="15.75">
      <c r="A98" s="61">
        <f>MAX(A$6:A97)+1</f>
        <v>61</v>
      </c>
      <c r="B98" s="35"/>
      <c r="C98" s="34" t="s">
        <v>137</v>
      </c>
      <c r="D98" s="35" t="s">
        <v>38</v>
      </c>
      <c r="E98" s="47">
        <v>568.2</v>
      </c>
      <c r="F98" s="19"/>
      <c r="G98" s="20"/>
    </row>
    <row r="99" spans="1:7" s="13" customFormat="1" ht="15.75">
      <c r="A99" s="61"/>
      <c r="B99" s="9" t="s">
        <v>138</v>
      </c>
      <c r="C99" s="27" t="s">
        <v>139</v>
      </c>
      <c r="D99" s="18"/>
      <c r="E99" s="47"/>
      <c r="F99" s="19"/>
      <c r="G99" s="20"/>
    </row>
    <row r="100" spans="1:7" s="13" customFormat="1" ht="15" customHeight="1">
      <c r="A100" s="61">
        <f>MAX(A$6:A99)+1</f>
        <v>62</v>
      </c>
      <c r="B100" s="35"/>
      <c r="C100" s="34" t="s">
        <v>140</v>
      </c>
      <c r="D100" s="35" t="s">
        <v>20</v>
      </c>
      <c r="E100" s="47">
        <v>145.4</v>
      </c>
      <c r="F100" s="19"/>
      <c r="G100" s="20"/>
    </row>
    <row r="101" spans="1:7" s="12" customFormat="1" ht="15.75">
      <c r="A101" s="61"/>
      <c r="B101" s="8" t="s">
        <v>141</v>
      </c>
      <c r="C101" s="71" t="s">
        <v>142</v>
      </c>
      <c r="D101" s="72"/>
      <c r="E101" s="72"/>
      <c r="F101" s="72"/>
      <c r="G101" s="73"/>
    </row>
    <row r="102" spans="1:7" s="13" customFormat="1" ht="15.75">
      <c r="A102" s="61"/>
      <c r="B102" s="9" t="s">
        <v>129</v>
      </c>
      <c r="C102" s="27" t="s">
        <v>149</v>
      </c>
      <c r="D102" s="18"/>
      <c r="E102" s="47"/>
      <c r="F102" s="19"/>
      <c r="G102" s="20"/>
    </row>
    <row r="103" spans="1:7" s="13" customFormat="1" ht="15.75">
      <c r="A103" s="61">
        <f>MAX(A$6:A102)+1</f>
        <v>63</v>
      </c>
      <c r="B103" s="35"/>
      <c r="C103" s="34" t="s">
        <v>143</v>
      </c>
      <c r="D103" s="35" t="s">
        <v>20</v>
      </c>
      <c r="E103" s="47">
        <v>148.5</v>
      </c>
      <c r="F103" s="19"/>
      <c r="G103" s="20"/>
    </row>
    <row r="104" spans="1:7" s="12" customFormat="1" ht="15.75">
      <c r="A104" s="61"/>
      <c r="B104" s="8" t="s">
        <v>150</v>
      </c>
      <c r="C104" s="71" t="s">
        <v>151</v>
      </c>
      <c r="D104" s="72"/>
      <c r="E104" s="72"/>
      <c r="F104" s="72"/>
      <c r="G104" s="73"/>
    </row>
    <row r="105" spans="1:7" s="13" customFormat="1" ht="15.75">
      <c r="A105" s="61"/>
      <c r="B105" s="9" t="s">
        <v>152</v>
      </c>
      <c r="C105" s="27" t="s">
        <v>153</v>
      </c>
      <c r="D105" s="18"/>
      <c r="E105" s="47" t="s">
        <v>159</v>
      </c>
      <c r="F105" s="19"/>
      <c r="G105" s="20"/>
    </row>
    <row r="106" spans="1:7" s="13" customFormat="1" ht="15.75">
      <c r="A106" s="61">
        <f>MAX(A$6:A105)+1</f>
        <v>64</v>
      </c>
      <c r="B106" s="35"/>
      <c r="C106" s="34" t="s">
        <v>157</v>
      </c>
      <c r="D106" s="35" t="s">
        <v>154</v>
      </c>
      <c r="E106" s="47">
        <v>1</v>
      </c>
      <c r="F106" s="19"/>
      <c r="G106" s="20"/>
    </row>
    <row r="107" spans="1:7" s="13" customFormat="1" ht="15.75">
      <c r="A107" s="61"/>
      <c r="B107" s="9" t="s">
        <v>152</v>
      </c>
      <c r="C107" s="27" t="s">
        <v>155</v>
      </c>
      <c r="D107" s="18"/>
      <c r="E107" s="47"/>
      <c r="F107" s="19"/>
      <c r="G107" s="20"/>
    </row>
    <row r="108" spans="1:7" s="13" customFormat="1" ht="15.75">
      <c r="A108" s="61">
        <f>MAX(A$6:A107)+1</f>
        <v>65</v>
      </c>
      <c r="B108" s="35"/>
      <c r="C108" s="34" t="s">
        <v>156</v>
      </c>
      <c r="D108" s="35" t="s">
        <v>154</v>
      </c>
      <c r="E108" s="47">
        <v>1</v>
      </c>
      <c r="F108" s="19"/>
      <c r="G108" s="20"/>
    </row>
    <row r="109" spans="1:7" s="13" customFormat="1" ht="16.5" thickBot="1">
      <c r="A109" s="61">
        <f>MAX(A$6:A108)+1</f>
        <v>66</v>
      </c>
      <c r="B109" s="35"/>
      <c r="C109" s="34" t="s">
        <v>158</v>
      </c>
      <c r="D109" s="35" t="s">
        <v>38</v>
      </c>
      <c r="E109" s="47">
        <v>10</v>
      </c>
      <c r="F109" s="19"/>
      <c r="G109" s="20"/>
    </row>
    <row r="110" spans="1:7" ht="15">
      <c r="A110" s="62"/>
      <c r="B110" s="56"/>
      <c r="C110" s="31" t="s">
        <v>27</v>
      </c>
      <c r="D110" s="31"/>
      <c r="E110" s="49"/>
      <c r="F110" s="32"/>
      <c r="G110" s="33"/>
    </row>
    <row r="111" spans="1:7" ht="15.75">
      <c r="A111" s="61"/>
      <c r="B111" s="9"/>
      <c r="C111" s="23" t="s">
        <v>30</v>
      </c>
      <c r="D111" s="21"/>
      <c r="E111" s="47"/>
      <c r="F111" s="19"/>
      <c r="G111" s="20"/>
    </row>
    <row r="112" spans="1:7" ht="19.5" thickBot="1">
      <c r="A112" s="63"/>
      <c r="B112" s="57"/>
      <c r="C112" s="74" t="s">
        <v>28</v>
      </c>
      <c r="D112" s="74"/>
      <c r="E112" s="50"/>
      <c r="F112" s="75"/>
      <c r="G112" s="76"/>
    </row>
    <row r="113" spans="1:4" ht="15">
      <c r="A113" s="59"/>
      <c r="B113" s="54"/>
      <c r="C113" s="28"/>
      <c r="D113" s="29"/>
    </row>
    <row r="114" spans="1:4" ht="15">
      <c r="A114" s="59"/>
      <c r="B114" s="54"/>
      <c r="C114" s="28"/>
      <c r="D114" s="29"/>
    </row>
    <row r="115" spans="1:2" ht="15">
      <c r="A115" s="59"/>
      <c r="B115" s="54"/>
    </row>
    <row r="116" spans="1:7" ht="23.25">
      <c r="A116" s="59"/>
      <c r="B116" s="54"/>
      <c r="G116" s="16"/>
    </row>
    <row r="117" ht="15">
      <c r="A117" s="59"/>
    </row>
    <row r="118" ht="15">
      <c r="A118" s="59"/>
    </row>
    <row r="119" ht="15">
      <c r="A119" s="59"/>
    </row>
    <row r="120" ht="15">
      <c r="A120" s="59"/>
    </row>
    <row r="121" ht="15">
      <c r="A121" s="59"/>
    </row>
    <row r="122" ht="15">
      <c r="A122" s="59"/>
    </row>
    <row r="123" ht="15">
      <c r="A123" s="59"/>
    </row>
    <row r="124" ht="15">
      <c r="A124" s="59"/>
    </row>
    <row r="125" ht="15">
      <c r="A125" s="59"/>
    </row>
    <row r="126" ht="15">
      <c r="A126" s="59"/>
    </row>
    <row r="127" ht="15">
      <c r="A127" s="59"/>
    </row>
    <row r="128" ht="15">
      <c r="A128" s="59"/>
    </row>
    <row r="129" ht="15">
      <c r="A129" s="59"/>
    </row>
    <row r="130" ht="15">
      <c r="A130" s="59"/>
    </row>
    <row r="131" ht="15">
      <c r="A131" s="59"/>
    </row>
    <row r="132" ht="15">
      <c r="A132" s="59"/>
    </row>
    <row r="133" ht="15">
      <c r="A133" s="59"/>
    </row>
    <row r="134" ht="15">
      <c r="A134" s="59"/>
    </row>
    <row r="135" ht="15">
      <c r="A135" s="59"/>
    </row>
    <row r="136" ht="15">
      <c r="A136" s="59"/>
    </row>
    <row r="137" ht="15">
      <c r="A137" s="59"/>
    </row>
    <row r="138" ht="15">
      <c r="A138" s="59"/>
    </row>
    <row r="139" ht="15">
      <c r="A139" s="59"/>
    </row>
    <row r="140" ht="15">
      <c r="A140" s="59"/>
    </row>
    <row r="141" ht="15">
      <c r="A141" s="59"/>
    </row>
    <row r="142" ht="15">
      <c r="A142" s="59"/>
    </row>
    <row r="143" ht="15">
      <c r="A143" s="59"/>
    </row>
    <row r="144" ht="15">
      <c r="A144" s="59"/>
    </row>
    <row r="145" ht="15">
      <c r="A145" s="59"/>
    </row>
    <row r="146" ht="15">
      <c r="A146" s="59"/>
    </row>
  </sheetData>
  <sheetProtection/>
  <mergeCells count="28">
    <mergeCell ref="C6:G6"/>
    <mergeCell ref="C31:G31"/>
    <mergeCell ref="A1:G1"/>
    <mergeCell ref="A3:A4"/>
    <mergeCell ref="B3:B4"/>
    <mergeCell ref="C3:C4"/>
    <mergeCell ref="F3:F4"/>
    <mergeCell ref="G3:G4"/>
    <mergeCell ref="C7:G7"/>
    <mergeCell ref="C34:G34"/>
    <mergeCell ref="C32:G32"/>
    <mergeCell ref="C51:G51"/>
    <mergeCell ref="C37:G37"/>
    <mergeCell ref="C47:G47"/>
    <mergeCell ref="C38:G38"/>
    <mergeCell ref="C112:D112"/>
    <mergeCell ref="F112:G112"/>
    <mergeCell ref="C65:G65"/>
    <mergeCell ref="C72:G72"/>
    <mergeCell ref="C92:G92"/>
    <mergeCell ref="C101:G101"/>
    <mergeCell ref="C104:G104"/>
    <mergeCell ref="C52:G52"/>
    <mergeCell ref="C58:G58"/>
    <mergeCell ref="C79:G79"/>
    <mergeCell ref="C54:G54"/>
    <mergeCell ref="C61:G61"/>
    <mergeCell ref="C63:G63"/>
  </mergeCells>
  <printOptions horizontalCentered="1"/>
  <pageMargins left="0.7480314960629921" right="0.7480314960629921" top="0.68" bottom="0.86" header="0.38" footer="0.5118110236220472"/>
  <pageSetup firstPageNumber="1" useFirstPageNumber="1" horizontalDpi="600" verticalDpi="600" orientation="landscape" paperSize="9" scale="90" r:id="rId1"/>
  <headerFooter alignWithMargins="0">
    <oddHeader>&amp;CPrzebudowa drogi powiatowej Nr 1911N i odcinka drogi powiatowej Nr 1913N w m. Szeszki</oddHeader>
    <oddFooter>&amp;CStrona &amp;P</oddFooter>
  </headerFooter>
  <rowBreaks count="3" manualBreakCount="3">
    <brk id="32" max="6" man="1"/>
    <brk id="59" max="6" man="1"/>
    <brk id="8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EP13</dc:creator>
  <cp:keywords/>
  <dc:description/>
  <cp:lastModifiedBy>PZD</cp:lastModifiedBy>
  <cp:lastPrinted>2015-12-21T17:58:14Z</cp:lastPrinted>
  <dcterms:created xsi:type="dcterms:W3CDTF">2007-09-26T12:12:19Z</dcterms:created>
  <dcterms:modified xsi:type="dcterms:W3CDTF">2017-02-02T22:59:54Z</dcterms:modified>
  <cp:category/>
  <cp:version/>
  <cp:contentType/>
  <cp:contentStatus/>
</cp:coreProperties>
</file>