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'DROGI'!$A$1:$G$70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<sst xmlns="http://schemas.openxmlformats.org/spreadsheetml/2006/main" count="129" uniqueCount="102">
  <si>
    <t>PODBUDOWA Z KRUSZYWA ŁAMANEGO STABILIZOWANEGO MECHANICZNIE</t>
  </si>
  <si>
    <t>Ścieki z prefabrykatów betonowych grubości 20cm na podbudowie betonowej</t>
  </si>
  <si>
    <t>NAWIERZCHNIA Z BETONU ASFALTOWEGO DLA RUCHU KR2</t>
  </si>
  <si>
    <t>Słupki z profili otwartych wraz z fundamentem i kapturkiem zabezpieczającym - wykonanie i zasypaniem dołów z ubiciem warstwami</t>
  </si>
  <si>
    <t xml:space="preserve">Mechaniczne ścinanie i karczowanie pni drzew o średnicy do 56 - 65 cm z wywiezieniem karpiny i gałęzi </t>
  </si>
  <si>
    <t>Nasypy z gruntu pozyskanego z wykopu</t>
  </si>
  <si>
    <t xml:space="preserve">Tarcze „średnie”- wyliczenie ilości wg proj. wykonawczego zawierającego docelową organizację ruchu </t>
  </si>
  <si>
    <t xml:space="preserve">Mechaniczne ścinanie i karczowanie pni drzew o średnicy do 46 - 55 cm z wywiezieniem karpiny i gałęzi </t>
  </si>
  <si>
    <t>PRZEPUSTY Z RUR HDPE</t>
  </si>
  <si>
    <t>Umocnienie skarp na wlocie i wylocie przepustu brukiem  z zalaniem spoin zaprawą cementową</t>
  </si>
  <si>
    <t>ODWODNIENIE       RAZEM</t>
  </si>
  <si>
    <t>Mechaniczne ścinanie i karczowanie pni drzew o średnicy do 10 - 15 cm z wywiezieniem karpiny , gałęzi i grubizny</t>
  </si>
  <si>
    <t>Mechaniczne ścinanie i karczowanie pni drzew o średnicy do 16 - 25 cm z wywiezieniem karpiny , gałęzi i grubizny</t>
  </si>
  <si>
    <t>Mechaniczne ścinanie i karczowanie pni drzew o średnicy do 26 - 35 cm z wywiezieniem karpiny , gałęzi i grubizny</t>
  </si>
  <si>
    <t>Mechaniczne ścinanie i karczowanie pni drzew o średnicy do 36 - 45 cm z wywiezieniem karpiny , gałęzi i grubizny</t>
  </si>
  <si>
    <t>USUNIĘCIE WARSTWY HUMUSU</t>
  </si>
  <si>
    <t xml:space="preserve">Usunięcie warstwy ziemi urodzajnej (humusu) grub. 20 cm wraz z odwiezieniem poza granice robót celem spryzmowania </t>
  </si>
  <si>
    <t>Oczyszczenie terenu po wykarczowaniu drzew</t>
  </si>
  <si>
    <t xml:space="preserve">Mechaniczne karczowanie krzaków </t>
  </si>
  <si>
    <t>Plantowanie powierzchni nasypów</t>
  </si>
  <si>
    <t>Wyrównanie istniejącej podbudowy mieszanką kruszywa naturalnego stabilizowanego mechanicznie o uziarnieniu 0-31,5mm  z dodatkiem 30% łamanego</t>
  </si>
  <si>
    <t xml:space="preserve">Podbudowa grubości 7cm z mieszanki mineralno asfaltowej 0-20mm </t>
  </si>
  <si>
    <t>Podbudowa grubości 15cm na zjazdach gospodarczych z mieszanki kruszywa naturalnego stabilizowanego mechanicznie o uziarnieniu 0-31,5mm  z dodatkiem 30% łamanego</t>
  </si>
  <si>
    <t>Profilowanie i zageszczanie mechaniczne podłoza pod warstwy konstrukcyjne nawierzchni zjazdów gospodarczych</t>
  </si>
  <si>
    <t>PODBUDOWA Z BETONU ASFALTOWEGO</t>
  </si>
  <si>
    <t>Warstwa ścieralna nawierzchni z betonu asfaltowego gr. 5cm dla kategorii ruchu KR2</t>
  </si>
  <si>
    <t>Warstwa ścieralna nawierzchni zjazdów gospodarczych z betonu asfaltowego gr. 4cm .</t>
  </si>
  <si>
    <t>Oczyszczenie i skropienie podbudowy bitumicznej emulsją asfaltową szybkorozpadową pod  warstwę ścieralną</t>
  </si>
  <si>
    <t>06.02.01</t>
  </si>
  <si>
    <t>PRZEPUSTY RUROWE POD ZJAZDAMI</t>
  </si>
  <si>
    <t xml:space="preserve">Ułozenie części przelotowych przepustów z rur HDPE spiralnie karbowanych średnicy 40cm </t>
  </si>
  <si>
    <t>Umocnienie wlotu i wylotu przepustów pod zjadami brukiem na podsypce cementowej z zalaniem spoin zaprawą cementową</t>
  </si>
  <si>
    <t>Uzupełnienie poboczy warstwą kruszywa naturalnego o uziarnieniu 0-31,5mm  stabilizowanego mechanicznie grubości 12cm</t>
  </si>
  <si>
    <t>Umocnienie skarp warstwą humusu grubosci 10cm z obsianiem nasionami traw</t>
  </si>
  <si>
    <t>ROZBIÓRKA ELEMENTÓW DRÓG</t>
  </si>
  <si>
    <t>Demonataż tablic znaków drogowych wraz z usunieciem słupków do znaków</t>
  </si>
  <si>
    <t>Wykopy w gruncie kat.II z przemieszczeniem w nasyp ( w tym 29,0m3 na zjazdach)</t>
  </si>
  <si>
    <t>Nasypy z gruntu nośnego dobrze zagęszczalnego z zakupem materiału, dowiezieniem, wbudowaniem oraz zagęszczeniem ( w tym 100,2m3 na zjazdach)</t>
  </si>
  <si>
    <t>UMOCNIENIE SKARP I ROWÓW</t>
  </si>
  <si>
    <t>PODATEK VAT</t>
  </si>
  <si>
    <t>ODCINEK POŁOM - SAJZY  BRUTTO</t>
  </si>
  <si>
    <t xml:space="preserve">   OGÓŁEM</t>
  </si>
  <si>
    <t>Plantowanie powierzchni wykopów</t>
  </si>
  <si>
    <t>Części przelotowe przepustu z rur HDPE d=0,60m z wykonaniem wykopu, ławy żwirowej i zasypki</t>
  </si>
  <si>
    <t>Oczyszczenie rowu z namułu gł 20cm na długości po 10m na odpływie</t>
  </si>
  <si>
    <t>ROBOTY PRZYGOTOWAWCZE       RAZEM</t>
  </si>
  <si>
    <t>02.00.00</t>
  </si>
  <si>
    <t>02.01.01</t>
  </si>
  <si>
    <t>WYKONANIE WYKOPÓW W GRUNTACH NIESKALISTYCH</t>
  </si>
  <si>
    <t>04.03.01</t>
  </si>
  <si>
    <t>OCZYSZCZANIE I SKROPIENIE EMULSJĄ WARSTW KONSTRUKCYJNYCH</t>
  </si>
  <si>
    <t>04.04.02</t>
  </si>
  <si>
    <t>04.07.01</t>
  </si>
  <si>
    <t>OZNAKOWANIE I URZĄDZENIA BEZPECZEŃSTWA RUCHU       RAZEM</t>
  </si>
  <si>
    <t>ROBOTY PRZYGOTOWAWCZE</t>
  </si>
  <si>
    <t>ROBOTY ZIEMNE</t>
  </si>
  <si>
    <t>ODWODNIENIE KORPUSU DROGOWEGO</t>
  </si>
  <si>
    <t>ROBOTY WYKOŃCZENIOWE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</si>
  <si>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</si>
  <si>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</si>
  <si>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</si>
  <si>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</si>
  <si>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</si>
  <si>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</si>
  <si>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</si>
  <si>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</si>
  <si>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</si>
  <si>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</si>
  <si>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</si>
  <si>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</si>
  <si>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</si>
  <si>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>USUNIĘCIE DRZEW I KRZEWÓW</t>
  </si>
  <si>
    <t>ha</t>
  </si>
  <si>
    <t>01.02.02.</t>
  </si>
  <si>
    <t>01.02.04.</t>
  </si>
  <si>
    <t>KOSZTORYS OFERTOWY</t>
  </si>
  <si>
    <t>02.03.01</t>
  </si>
  <si>
    <t>WYKONANIE NASYPÓW</t>
  </si>
  <si>
    <t>ROBOTY ZIEMNE       RAZEM</t>
  </si>
  <si>
    <t>03.00.00</t>
  </si>
  <si>
    <t>03.01.02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</si>
  <si>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</si>
  <si>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</si>
  <si>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</si>
  <si>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</si>
  <si>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</si>
  <si>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</si>
  <si>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</si>
  <si>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</si>
  <si>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</si>
  <si>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PODBUDOWA       RAZEM</t>
  </si>
  <si>
    <t>05.00.00</t>
  </si>
  <si>
    <t>NAWIERZCHNIA</t>
  </si>
  <si>
    <t>05.03.05</t>
  </si>
  <si>
    <t>NAWIERZCHNIE       RAZEM</t>
  </si>
  <si>
    <t>06.00.00</t>
  </si>
  <si>
    <t>06.01.01</t>
  </si>
  <si>
    <t>ROBOTY WYKOŃCZENIOWE       RAZEM</t>
  </si>
  <si>
    <t>07.00.00</t>
  </si>
  <si>
    <t>OZNAKOWANIA DRÓG I URZĄDZENIA BEZPIECZEŃSTWA RUCHU</t>
  </si>
  <si>
    <t>07.02.01</t>
  </si>
  <si>
    <t>OZNAKOWANIE PIONOWE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</si>
</sst>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zoomScalePageLayoutView="0" workbookViewId="0" topLeftCell="A52">
      <selection activeCell="I79" sqref="I79"/>
    </sheetView>
  </sheetViews>
  <sheetFormatPr defaultColWidth="9.140625" defaultRowHeight="12.75"/>
  <cols>
    <col min="1" max="1" width="4.7109375" style="23" customWidth="1"/>
    <col min="2" max="2" width="11.421875" style="42" customWidth="1"/>
    <col min="3" max="3" width="73.00390625" style="14" customWidth="1"/>
    <col min="4" max="4" width="10.7109375" style="13" customWidth="1"/>
    <col min="5" max="5" width="14.421875" style="13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4" t="s">
        <v>75</v>
      </c>
      <c r="B1" s="54"/>
      <c r="C1" s="54"/>
      <c r="D1" s="54"/>
      <c r="E1" s="54"/>
      <c r="F1" s="54"/>
      <c r="G1" s="54"/>
    </row>
    <row r="2" spans="1:7" ht="16.5" thickBot="1">
      <c r="A2" s="21"/>
      <c r="B2" s="43"/>
      <c r="C2" s="4"/>
      <c r="D2" s="1"/>
      <c r="E2" s="1"/>
      <c r="F2" s="5"/>
      <c r="G2" s="2"/>
    </row>
    <row r="3" spans="1:7" s="7" customFormat="1" ht="31.5">
      <c r="A3" s="55" t="s">
        <v>85</v>
      </c>
      <c r="B3" s="57" t="s">
        <v>58</v>
      </c>
      <c r="C3" s="59" t="s">
        <v>59</v>
      </c>
      <c r="D3" s="6" t="s">
        <v>60</v>
      </c>
      <c r="E3" s="6"/>
      <c r="F3" s="61" t="s">
        <v>61</v>
      </c>
      <c r="G3" s="63" t="s">
        <v>62</v>
      </c>
    </row>
    <row r="4" spans="1:7" s="7" customFormat="1" ht="15.75">
      <c r="A4" s="56"/>
      <c r="B4" s="58"/>
      <c r="C4" s="60"/>
      <c r="D4" s="8" t="s">
        <v>63</v>
      </c>
      <c r="E4" s="8" t="s">
        <v>64</v>
      </c>
      <c r="F4" s="62"/>
      <c r="G4" s="64"/>
    </row>
    <row r="5" spans="1:7" ht="15.75">
      <c r="A5" s="22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12" customFormat="1" ht="15.75">
      <c r="A6" s="20"/>
      <c r="B6" s="8" t="s">
        <v>65</v>
      </c>
      <c r="C6" s="51" t="s">
        <v>54</v>
      </c>
      <c r="D6" s="52"/>
      <c r="E6" s="52"/>
      <c r="F6" s="52"/>
      <c r="G6" s="53"/>
    </row>
    <row r="7" spans="1:7" ht="15.75">
      <c r="A7" s="20"/>
      <c r="B7" s="9" t="s">
        <v>66</v>
      </c>
      <c r="C7" s="48" t="s">
        <v>67</v>
      </c>
      <c r="D7" s="49"/>
      <c r="E7" s="49"/>
      <c r="F7" s="49"/>
      <c r="G7" s="50"/>
    </row>
    <row r="8" spans="1:7" ht="15.75">
      <c r="A8" s="20">
        <f>MAX(A$6:A7)+1</f>
        <v>1</v>
      </c>
      <c r="B8" s="9"/>
      <c r="C8" s="25" t="s">
        <v>68</v>
      </c>
      <c r="D8" s="17" t="s">
        <v>69</v>
      </c>
      <c r="E8" s="18">
        <v>3.426</v>
      </c>
      <c r="F8" s="18"/>
      <c r="G8" s="19"/>
    </row>
    <row r="9" spans="1:7" ht="15.75">
      <c r="A9" s="20"/>
      <c r="B9" s="9" t="s">
        <v>70</v>
      </c>
      <c r="C9" s="48" t="s">
        <v>71</v>
      </c>
      <c r="D9" s="49"/>
      <c r="E9" s="49"/>
      <c r="F9" s="49"/>
      <c r="G9" s="50"/>
    </row>
    <row r="10" spans="1:7" ht="25.5">
      <c r="A10" s="20">
        <f>MAX(A$6:A9)+1</f>
        <v>2</v>
      </c>
      <c r="B10" s="9"/>
      <c r="C10" s="26" t="s">
        <v>11</v>
      </c>
      <c r="D10" s="27" t="s">
        <v>88</v>
      </c>
      <c r="E10" s="18">
        <v>27</v>
      </c>
      <c r="F10" s="10"/>
      <c r="G10" s="19"/>
    </row>
    <row r="11" spans="1:7" ht="25.5">
      <c r="A11" s="20">
        <f>MAX(A$6:A10)+1</f>
        <v>3</v>
      </c>
      <c r="B11" s="9"/>
      <c r="C11" s="26" t="s">
        <v>12</v>
      </c>
      <c r="D11" s="27" t="s">
        <v>88</v>
      </c>
      <c r="E11" s="18">
        <v>19</v>
      </c>
      <c r="F11" s="10"/>
      <c r="G11" s="19"/>
    </row>
    <row r="12" spans="1:7" ht="25.5">
      <c r="A12" s="20">
        <f>MAX(A$6:A11)+1</f>
        <v>4</v>
      </c>
      <c r="B12" s="9"/>
      <c r="C12" s="26" t="s">
        <v>13</v>
      </c>
      <c r="D12" s="27" t="s">
        <v>88</v>
      </c>
      <c r="E12" s="18">
        <v>41</v>
      </c>
      <c r="F12" s="10"/>
      <c r="G12" s="19"/>
    </row>
    <row r="13" spans="1:7" ht="25.5">
      <c r="A13" s="20">
        <f>MAX(A$6:A12)+1</f>
        <v>5</v>
      </c>
      <c r="B13" s="9"/>
      <c r="C13" s="26" t="s">
        <v>14</v>
      </c>
      <c r="D13" s="27" t="s">
        <v>88</v>
      </c>
      <c r="E13" s="18">
        <v>6</v>
      </c>
      <c r="F13" s="10"/>
      <c r="G13" s="19"/>
    </row>
    <row r="14" spans="1:7" ht="25.5">
      <c r="A14" s="20">
        <f>MAX(A$6:A13)+1</f>
        <v>6</v>
      </c>
      <c r="B14" s="9"/>
      <c r="C14" s="26" t="s">
        <v>7</v>
      </c>
      <c r="D14" s="27" t="s">
        <v>88</v>
      </c>
      <c r="E14" s="18">
        <v>3</v>
      </c>
      <c r="F14" s="10"/>
      <c r="G14" s="19"/>
    </row>
    <row r="15" spans="1:7" ht="25.5">
      <c r="A15" s="20">
        <f>MAX(A$6:A14)+1</f>
        <v>7</v>
      </c>
      <c r="B15" s="9"/>
      <c r="C15" s="26" t="s">
        <v>4</v>
      </c>
      <c r="D15" s="27" t="s">
        <v>88</v>
      </c>
      <c r="E15" s="18">
        <v>1</v>
      </c>
      <c r="F15" s="10"/>
      <c r="G15" s="19"/>
    </row>
    <row r="16" spans="1:7" ht="15.75">
      <c r="A16" s="20">
        <f>MAX(A$6:A15)+1</f>
        <v>8</v>
      </c>
      <c r="B16" s="9"/>
      <c r="C16" s="26" t="s">
        <v>18</v>
      </c>
      <c r="D16" s="27" t="s">
        <v>72</v>
      </c>
      <c r="E16" s="18">
        <v>0.429</v>
      </c>
      <c r="F16" s="10"/>
      <c r="G16" s="19"/>
    </row>
    <row r="17" spans="1:7" ht="15.75">
      <c r="A17" s="20">
        <f>MAX(A$6:A16)+1</f>
        <v>9</v>
      </c>
      <c r="B17" s="9"/>
      <c r="C17" s="26" t="s">
        <v>17</v>
      </c>
      <c r="D17" s="17" t="s">
        <v>86</v>
      </c>
      <c r="E17" s="18">
        <v>125.95</v>
      </c>
      <c r="F17" s="10"/>
      <c r="G17" s="19"/>
    </row>
    <row r="18" spans="1:7" s="13" customFormat="1" ht="15.75">
      <c r="A18" s="20"/>
      <c r="B18" s="9" t="s">
        <v>73</v>
      </c>
      <c r="C18" s="48" t="s">
        <v>15</v>
      </c>
      <c r="D18" s="49"/>
      <c r="E18" s="49"/>
      <c r="F18" s="49"/>
      <c r="G18" s="50"/>
    </row>
    <row r="19" spans="1:7" s="41" customFormat="1" ht="25.5">
      <c r="A19" s="20">
        <f>MAX(A$6:A18)+1</f>
        <v>10</v>
      </c>
      <c r="B19" s="9"/>
      <c r="C19" s="24" t="s">
        <v>16</v>
      </c>
      <c r="D19" s="17" t="s">
        <v>87</v>
      </c>
      <c r="E19" s="45">
        <v>3265.29</v>
      </c>
      <c r="F19" s="40"/>
      <c r="G19" s="19"/>
    </row>
    <row r="20" spans="1:7" s="13" customFormat="1" ht="15.75">
      <c r="A20" s="20"/>
      <c r="B20" s="9" t="s">
        <v>74</v>
      </c>
      <c r="C20" s="48" t="s">
        <v>34</v>
      </c>
      <c r="D20" s="49"/>
      <c r="E20" s="49"/>
      <c r="F20" s="49"/>
      <c r="G20" s="50"/>
    </row>
    <row r="21" spans="1:7" s="41" customFormat="1" ht="15.75">
      <c r="A21" s="20">
        <f>MAX(A$6:A20)+1</f>
        <v>11</v>
      </c>
      <c r="B21" s="9"/>
      <c r="C21" s="24" t="s">
        <v>35</v>
      </c>
      <c r="D21" s="17" t="s">
        <v>88</v>
      </c>
      <c r="E21" s="44">
        <v>2</v>
      </c>
      <c r="F21" s="40"/>
      <c r="G21" s="19"/>
    </row>
    <row r="22" spans="1:7" ht="18.75">
      <c r="A22" s="20"/>
      <c r="B22" s="9"/>
      <c r="C22" s="67" t="s">
        <v>45</v>
      </c>
      <c r="D22" s="68"/>
      <c r="E22" s="46"/>
      <c r="F22" s="65"/>
      <c r="G22" s="66"/>
    </row>
    <row r="23" spans="1:7" s="12" customFormat="1" ht="15.75">
      <c r="A23" s="20"/>
      <c r="B23" s="8" t="s">
        <v>46</v>
      </c>
      <c r="C23" s="51" t="s">
        <v>55</v>
      </c>
      <c r="D23" s="52"/>
      <c r="E23" s="52"/>
      <c r="F23" s="52"/>
      <c r="G23" s="53"/>
    </row>
    <row r="24" spans="1:7" s="13" customFormat="1" ht="15.75">
      <c r="A24" s="20"/>
      <c r="B24" s="9" t="s">
        <v>47</v>
      </c>
      <c r="C24" s="48" t="s">
        <v>48</v>
      </c>
      <c r="D24" s="49"/>
      <c r="E24" s="49"/>
      <c r="F24" s="49"/>
      <c r="G24" s="50"/>
    </row>
    <row r="25" spans="1:7" s="13" customFormat="1" ht="15.75">
      <c r="A25" s="20">
        <f>MAX(A$6:A24)+1</f>
        <v>12</v>
      </c>
      <c r="B25" s="9"/>
      <c r="C25" s="25" t="s">
        <v>36</v>
      </c>
      <c r="D25" s="17" t="s">
        <v>87</v>
      </c>
      <c r="E25" s="18">
        <v>224.8</v>
      </c>
      <c r="F25" s="18"/>
      <c r="G25" s="19"/>
    </row>
    <row r="26" spans="1:7" s="13" customFormat="1" ht="15.75">
      <c r="A26" s="20">
        <f>MAX(A$6:A25)+1</f>
        <v>13</v>
      </c>
      <c r="B26" s="9"/>
      <c r="C26" s="25" t="s">
        <v>42</v>
      </c>
      <c r="D26" s="17" t="s">
        <v>86</v>
      </c>
      <c r="E26" s="18">
        <v>8680.3</v>
      </c>
      <c r="F26" s="18"/>
      <c r="G26" s="19"/>
    </row>
    <row r="27" spans="1:7" s="13" customFormat="1" ht="15.75">
      <c r="A27" s="20"/>
      <c r="B27" s="9" t="s">
        <v>76</v>
      </c>
      <c r="C27" s="48" t="s">
        <v>77</v>
      </c>
      <c r="D27" s="49"/>
      <c r="E27" s="49"/>
      <c r="F27" s="49"/>
      <c r="G27" s="50"/>
    </row>
    <row r="28" spans="1:7" s="13" customFormat="1" ht="25.5">
      <c r="A28" s="20">
        <f>MAX(A$6:A27)+1</f>
        <v>14</v>
      </c>
      <c r="B28" s="9"/>
      <c r="C28" s="32" t="s">
        <v>37</v>
      </c>
      <c r="D28" s="33" t="s">
        <v>87</v>
      </c>
      <c r="E28" s="18">
        <v>6943.7</v>
      </c>
      <c r="F28" s="18"/>
      <c r="G28" s="19"/>
    </row>
    <row r="29" spans="1:7" s="13" customFormat="1" ht="15.75">
      <c r="A29" s="20">
        <f>MAX(A$6:A28)+1</f>
        <v>15</v>
      </c>
      <c r="B29" s="9"/>
      <c r="C29" s="32" t="s">
        <v>5</v>
      </c>
      <c r="D29" s="33" t="s">
        <v>87</v>
      </c>
      <c r="E29" s="18">
        <v>224.8</v>
      </c>
      <c r="F29" s="18"/>
      <c r="G29" s="19"/>
    </row>
    <row r="30" spans="1:7" ht="15.75">
      <c r="A30" s="20">
        <f>MAX(A$6:A29)+1</f>
        <v>16</v>
      </c>
      <c r="B30" s="9"/>
      <c r="C30" s="25" t="s">
        <v>19</v>
      </c>
      <c r="D30" s="28" t="s">
        <v>86</v>
      </c>
      <c r="E30" s="29">
        <v>4043.04</v>
      </c>
      <c r="F30" s="30"/>
      <c r="G30" s="19"/>
    </row>
    <row r="31" spans="1:7" ht="18.75">
      <c r="A31" s="20"/>
      <c r="B31" s="9"/>
      <c r="C31" s="67" t="s">
        <v>78</v>
      </c>
      <c r="D31" s="68"/>
      <c r="E31" s="47"/>
      <c r="F31" s="65"/>
      <c r="G31" s="66"/>
    </row>
    <row r="32" spans="1:7" ht="15.75">
      <c r="A32" s="20"/>
      <c r="B32" s="8" t="s">
        <v>79</v>
      </c>
      <c r="C32" s="34" t="s">
        <v>56</v>
      </c>
      <c r="D32" s="35"/>
      <c r="E32" s="35"/>
      <c r="F32" s="35"/>
      <c r="G32" s="38"/>
    </row>
    <row r="33" spans="1:7" s="13" customFormat="1" ht="15.75">
      <c r="A33" s="20"/>
      <c r="B33" s="9" t="s">
        <v>80</v>
      </c>
      <c r="C33" s="39" t="s">
        <v>8</v>
      </c>
      <c r="D33" s="36"/>
      <c r="E33" s="36"/>
      <c r="F33" s="36"/>
      <c r="G33" s="37"/>
    </row>
    <row r="34" spans="1:7" ht="25.5">
      <c r="A34" s="20">
        <f>MAX(A$6:A33)+1</f>
        <v>17</v>
      </c>
      <c r="B34" s="9"/>
      <c r="C34" s="25" t="s">
        <v>43</v>
      </c>
      <c r="D34" s="17" t="s">
        <v>89</v>
      </c>
      <c r="E34" s="18">
        <v>32</v>
      </c>
      <c r="F34" s="18"/>
      <c r="G34" s="19"/>
    </row>
    <row r="35" spans="1:7" ht="18" customHeight="1">
      <c r="A35" s="20">
        <f>MAX(A$6:A34)+1</f>
        <v>18</v>
      </c>
      <c r="B35" s="9"/>
      <c r="C35" s="25" t="s">
        <v>9</v>
      </c>
      <c r="D35" s="17" t="s">
        <v>86</v>
      </c>
      <c r="E35" s="18">
        <v>9</v>
      </c>
      <c r="F35" s="18"/>
      <c r="G35" s="19"/>
    </row>
    <row r="36" spans="1:7" ht="18" customHeight="1">
      <c r="A36" s="20">
        <f>MAX(A$6:A35)+1</f>
        <v>19</v>
      </c>
      <c r="B36" s="9"/>
      <c r="C36" s="25" t="s">
        <v>44</v>
      </c>
      <c r="D36" s="17" t="s">
        <v>89</v>
      </c>
      <c r="E36" s="18">
        <v>30</v>
      </c>
      <c r="F36" s="18"/>
      <c r="G36" s="19"/>
    </row>
    <row r="37" spans="1:7" ht="18.75">
      <c r="A37" s="20"/>
      <c r="B37" s="9"/>
      <c r="C37" s="67" t="s">
        <v>10</v>
      </c>
      <c r="D37" s="68"/>
      <c r="E37" s="47"/>
      <c r="F37" s="65"/>
      <c r="G37" s="66"/>
    </row>
    <row r="38" spans="1:7" ht="15.75">
      <c r="A38" s="20"/>
      <c r="B38" s="8" t="s">
        <v>81</v>
      </c>
      <c r="C38" s="51" t="s">
        <v>82</v>
      </c>
      <c r="D38" s="52"/>
      <c r="E38" s="52"/>
      <c r="F38" s="52"/>
      <c r="G38" s="53"/>
    </row>
    <row r="39" spans="1:7" s="13" customFormat="1" ht="15.75">
      <c r="A39" s="20"/>
      <c r="B39" s="9" t="s">
        <v>83</v>
      </c>
      <c r="C39" s="48" t="s">
        <v>84</v>
      </c>
      <c r="D39" s="49"/>
      <c r="E39" s="49"/>
      <c r="F39" s="49"/>
      <c r="G39" s="50"/>
    </row>
    <row r="40" spans="1:7" ht="25.5">
      <c r="A40" s="20">
        <f>MAX(A$6:A39)+1</f>
        <v>20</v>
      </c>
      <c r="B40" s="9"/>
      <c r="C40" s="25" t="s">
        <v>23</v>
      </c>
      <c r="D40" s="17" t="s">
        <v>86</v>
      </c>
      <c r="E40" s="18">
        <v>692.1</v>
      </c>
      <c r="F40" s="18"/>
      <c r="G40" s="19"/>
    </row>
    <row r="41" spans="1:7" s="13" customFormat="1" ht="15.75">
      <c r="A41" s="20"/>
      <c r="B41" s="9" t="s">
        <v>49</v>
      </c>
      <c r="C41" s="48" t="s">
        <v>50</v>
      </c>
      <c r="D41" s="49"/>
      <c r="E41" s="49"/>
      <c r="F41" s="49"/>
      <c r="G41" s="50"/>
    </row>
    <row r="42" spans="1:7" ht="25.5">
      <c r="A42" s="20">
        <f>MAX(A$6:A41)+1</f>
        <v>21</v>
      </c>
      <c r="B42" s="9"/>
      <c r="C42" s="25" t="s">
        <v>27</v>
      </c>
      <c r="D42" s="17" t="s">
        <v>86</v>
      </c>
      <c r="E42" s="18">
        <v>17219.98</v>
      </c>
      <c r="F42" s="18"/>
      <c r="G42" s="19"/>
    </row>
    <row r="43" spans="1:7" s="13" customFormat="1" ht="15.75">
      <c r="A43" s="20"/>
      <c r="B43" s="9" t="s">
        <v>51</v>
      </c>
      <c r="C43" s="48" t="s">
        <v>0</v>
      </c>
      <c r="D43" s="49"/>
      <c r="E43" s="49"/>
      <c r="F43" s="49"/>
      <c r="G43" s="50"/>
    </row>
    <row r="44" spans="1:7" ht="25.5">
      <c r="A44" s="20">
        <f>MAX(A$6:A43)+1</f>
        <v>22</v>
      </c>
      <c r="B44" s="9"/>
      <c r="C44" s="25" t="s">
        <v>20</v>
      </c>
      <c r="D44" s="17" t="s">
        <v>87</v>
      </c>
      <c r="E44" s="18">
        <v>3297.45</v>
      </c>
      <c r="F44" s="18"/>
      <c r="G44" s="19"/>
    </row>
    <row r="45" spans="1:7" ht="25.5">
      <c r="A45" s="20">
        <f>MAX(A$6:A44)+1</f>
        <v>23</v>
      </c>
      <c r="B45" s="9"/>
      <c r="C45" s="25" t="s">
        <v>22</v>
      </c>
      <c r="D45" s="17" t="s">
        <v>86</v>
      </c>
      <c r="E45" s="18">
        <v>692.1</v>
      </c>
      <c r="F45" s="18"/>
      <c r="G45" s="19"/>
    </row>
    <row r="46" spans="1:7" s="13" customFormat="1" ht="15.75">
      <c r="A46" s="20"/>
      <c r="B46" s="9" t="s">
        <v>52</v>
      </c>
      <c r="C46" s="48" t="s">
        <v>24</v>
      </c>
      <c r="D46" s="49"/>
      <c r="E46" s="49"/>
      <c r="F46" s="49"/>
      <c r="G46" s="50"/>
    </row>
    <row r="47" spans="1:7" ht="15.75">
      <c r="A47" s="20">
        <f>MAX(A$6:A46)+1</f>
        <v>24</v>
      </c>
      <c r="B47" s="9"/>
      <c r="C47" s="25" t="s">
        <v>21</v>
      </c>
      <c r="D47" s="17" t="s">
        <v>86</v>
      </c>
      <c r="E47" s="18">
        <v>17699.62</v>
      </c>
      <c r="F47" s="18"/>
      <c r="G47" s="19"/>
    </row>
    <row r="48" spans="1:7" ht="18.75">
      <c r="A48" s="20"/>
      <c r="B48" s="9"/>
      <c r="C48" s="67" t="s">
        <v>90</v>
      </c>
      <c r="D48" s="68"/>
      <c r="E48" s="47"/>
      <c r="F48" s="65"/>
      <c r="G48" s="66"/>
    </row>
    <row r="49" spans="1:7" s="13" customFormat="1" ht="15.75">
      <c r="A49" s="20"/>
      <c r="B49" s="8" t="s">
        <v>91</v>
      </c>
      <c r="C49" s="51" t="s">
        <v>92</v>
      </c>
      <c r="D49" s="52"/>
      <c r="E49" s="52"/>
      <c r="F49" s="52"/>
      <c r="G49" s="53"/>
    </row>
    <row r="50" spans="1:7" ht="15.75">
      <c r="A50" s="20"/>
      <c r="B50" s="9" t="s">
        <v>93</v>
      </c>
      <c r="C50" s="48" t="s">
        <v>2</v>
      </c>
      <c r="D50" s="49"/>
      <c r="E50" s="49"/>
      <c r="F50" s="49"/>
      <c r="G50" s="50"/>
    </row>
    <row r="51" spans="1:7" s="13" customFormat="1" ht="15.75">
      <c r="A51" s="20">
        <f>MAX(A$6:A50)+1</f>
        <v>25</v>
      </c>
      <c r="B51" s="9"/>
      <c r="C51" s="25" t="s">
        <v>25</v>
      </c>
      <c r="D51" s="17" t="s">
        <v>86</v>
      </c>
      <c r="E51" s="18">
        <v>17219.98</v>
      </c>
      <c r="F51" s="18"/>
      <c r="G51" s="19"/>
    </row>
    <row r="52" spans="1:7" ht="15.75">
      <c r="A52" s="20">
        <f>MAX(A$6:A51)+1</f>
        <v>26</v>
      </c>
      <c r="B52" s="9"/>
      <c r="C52" s="25" t="s">
        <v>26</v>
      </c>
      <c r="D52" s="17" t="s">
        <v>86</v>
      </c>
      <c r="E52" s="18">
        <v>670.3</v>
      </c>
      <c r="F52" s="18"/>
      <c r="G52" s="19"/>
    </row>
    <row r="53" spans="1:7" ht="18.75">
      <c r="A53" s="20"/>
      <c r="B53" s="9"/>
      <c r="C53" s="67" t="s">
        <v>94</v>
      </c>
      <c r="D53" s="68"/>
      <c r="E53" s="47"/>
      <c r="F53" s="65"/>
      <c r="G53" s="66"/>
    </row>
    <row r="54" spans="1:7" ht="15.75">
      <c r="A54" s="20"/>
      <c r="B54" s="8" t="s">
        <v>95</v>
      </c>
      <c r="C54" s="51" t="s">
        <v>57</v>
      </c>
      <c r="D54" s="52"/>
      <c r="E54" s="52"/>
      <c r="F54" s="52"/>
      <c r="G54" s="53"/>
    </row>
    <row r="55" spans="1:7" s="13" customFormat="1" ht="15.75">
      <c r="A55" s="20"/>
      <c r="B55" s="9" t="s">
        <v>96</v>
      </c>
      <c r="C55" s="48" t="s">
        <v>38</v>
      </c>
      <c r="D55" s="49"/>
      <c r="E55" s="49"/>
      <c r="F55" s="49"/>
      <c r="G55" s="50"/>
    </row>
    <row r="56" spans="1:7" s="13" customFormat="1" ht="15.75">
      <c r="A56" s="20">
        <f>MAX(A$6:A54)+1</f>
        <v>27</v>
      </c>
      <c r="B56" s="9"/>
      <c r="C56" s="25" t="s">
        <v>33</v>
      </c>
      <c r="D56" s="17" t="s">
        <v>86</v>
      </c>
      <c r="E56" s="18">
        <v>12723.33</v>
      </c>
      <c r="F56" s="18"/>
      <c r="G56" s="19"/>
    </row>
    <row r="57" spans="1:7" s="13" customFormat="1" ht="15.75">
      <c r="A57" s="20">
        <v>28</v>
      </c>
      <c r="B57" s="9"/>
      <c r="C57" s="25" t="s">
        <v>1</v>
      </c>
      <c r="D57" s="17" t="s">
        <v>89</v>
      </c>
      <c r="E57" s="18">
        <v>340</v>
      </c>
      <c r="F57" s="18"/>
      <c r="G57" s="19"/>
    </row>
    <row r="58" spans="1:7" s="13" customFormat="1" ht="15.75">
      <c r="A58" s="20"/>
      <c r="B58" s="9" t="s">
        <v>28</v>
      </c>
      <c r="C58" s="48" t="s">
        <v>29</v>
      </c>
      <c r="D58" s="49"/>
      <c r="E58" s="49"/>
      <c r="F58" s="49"/>
      <c r="G58" s="50"/>
    </row>
    <row r="59" spans="1:7" s="13" customFormat="1" ht="15.75">
      <c r="A59" s="20">
        <f>MAX(A$6:A57)+1</f>
        <v>29</v>
      </c>
      <c r="B59" s="9"/>
      <c r="C59" s="25" t="s">
        <v>30</v>
      </c>
      <c r="D59" s="17" t="s">
        <v>89</v>
      </c>
      <c r="E59" s="18">
        <v>123.5</v>
      </c>
      <c r="F59" s="18"/>
      <c r="G59" s="19"/>
    </row>
    <row r="60" spans="1:7" s="13" customFormat="1" ht="25.5">
      <c r="A60" s="20">
        <f>MAX(A$6:A59)+1</f>
        <v>30</v>
      </c>
      <c r="B60" s="9"/>
      <c r="C60" s="25" t="s">
        <v>31</v>
      </c>
      <c r="D60" s="17" t="s">
        <v>86</v>
      </c>
      <c r="E60" s="18">
        <v>27.7</v>
      </c>
      <c r="F60" s="18"/>
      <c r="G60" s="19"/>
    </row>
    <row r="61" spans="1:7" s="13" customFormat="1" ht="25.5">
      <c r="A61" s="20">
        <f>MAX(A$6:A60)+1</f>
        <v>31</v>
      </c>
      <c r="B61" s="9"/>
      <c r="C61" s="25" t="s">
        <v>32</v>
      </c>
      <c r="D61" s="17" t="s">
        <v>86</v>
      </c>
      <c r="E61" s="18">
        <v>8715.5</v>
      </c>
      <c r="F61" s="18"/>
      <c r="G61" s="19"/>
    </row>
    <row r="62" spans="1:7" ht="18.75">
      <c r="A62" s="20"/>
      <c r="B62" s="9"/>
      <c r="C62" s="67" t="s">
        <v>97</v>
      </c>
      <c r="D62" s="68"/>
      <c r="E62" s="47"/>
      <c r="F62" s="65"/>
      <c r="G62" s="66"/>
    </row>
    <row r="63" spans="1:7" ht="15.75">
      <c r="A63" s="20"/>
      <c r="B63" s="8" t="s">
        <v>98</v>
      </c>
      <c r="C63" s="51" t="s">
        <v>99</v>
      </c>
      <c r="D63" s="52"/>
      <c r="E63" s="52"/>
      <c r="F63" s="52"/>
      <c r="G63" s="53"/>
    </row>
    <row r="64" spans="1:7" s="13" customFormat="1" ht="15.75">
      <c r="A64" s="20"/>
      <c r="B64" s="9" t="s">
        <v>100</v>
      </c>
      <c r="C64" s="48" t="s">
        <v>101</v>
      </c>
      <c r="D64" s="49"/>
      <c r="E64" s="49"/>
      <c r="F64" s="49"/>
      <c r="G64" s="50"/>
    </row>
    <row r="65" spans="1:7" ht="25.5">
      <c r="A65" s="20">
        <v>32</v>
      </c>
      <c r="B65" s="9"/>
      <c r="C65" s="25" t="s">
        <v>3</v>
      </c>
      <c r="D65" s="17" t="s">
        <v>88</v>
      </c>
      <c r="E65" s="31">
        <v>7</v>
      </c>
      <c r="F65" s="18"/>
      <c r="G65" s="19"/>
    </row>
    <row r="66" spans="1:7" ht="25.5">
      <c r="A66" s="20">
        <v>33</v>
      </c>
      <c r="B66" s="9"/>
      <c r="C66" s="25" t="s">
        <v>6</v>
      </c>
      <c r="D66" s="17" t="s">
        <v>88</v>
      </c>
      <c r="E66" s="31">
        <v>9</v>
      </c>
      <c r="F66" s="18"/>
      <c r="G66" s="19"/>
    </row>
    <row r="67" spans="1:7" ht="18.75">
      <c r="A67" s="20"/>
      <c r="B67" s="9"/>
      <c r="C67" s="67" t="s">
        <v>53</v>
      </c>
      <c r="D67" s="68"/>
      <c r="E67" s="46"/>
      <c r="F67" s="65"/>
      <c r="G67" s="66"/>
    </row>
    <row r="68" spans="1:7" ht="18.75">
      <c r="A68" s="20"/>
      <c r="B68" s="9"/>
      <c r="C68" s="67" t="s">
        <v>41</v>
      </c>
      <c r="D68" s="68"/>
      <c r="E68" s="47"/>
      <c r="F68" s="65"/>
      <c r="G68" s="66"/>
    </row>
    <row r="69" spans="1:7" ht="18.75">
      <c r="A69" s="20"/>
      <c r="B69" s="9"/>
      <c r="C69" s="67" t="s">
        <v>39</v>
      </c>
      <c r="D69" s="68"/>
      <c r="E69" s="47"/>
      <c r="F69" s="65"/>
      <c r="G69" s="66"/>
    </row>
    <row r="70" spans="1:7" ht="18.75">
      <c r="A70" s="20"/>
      <c r="B70" s="9"/>
      <c r="C70" s="67" t="s">
        <v>40</v>
      </c>
      <c r="D70" s="68"/>
      <c r="E70" s="47"/>
      <c r="F70" s="65"/>
      <c r="G70" s="66"/>
    </row>
    <row r="74" spans="1:7" ht="23.25">
      <c r="A74" s="3"/>
      <c r="B74" s="13"/>
      <c r="C74" s="3"/>
      <c r="D74" s="3"/>
      <c r="F74" s="3"/>
      <c r="G74" s="16"/>
    </row>
  </sheetData>
  <sheetProtection/>
  <mergeCells count="46">
    <mergeCell ref="C20:G20"/>
    <mergeCell ref="C58:G58"/>
    <mergeCell ref="C68:D68"/>
    <mergeCell ref="F68:G68"/>
    <mergeCell ref="C37:D37"/>
    <mergeCell ref="F37:G37"/>
    <mergeCell ref="C63:G63"/>
    <mergeCell ref="C62:D62"/>
    <mergeCell ref="F62:G62"/>
    <mergeCell ref="C70:D70"/>
    <mergeCell ref="F70:G70"/>
    <mergeCell ref="C64:G64"/>
    <mergeCell ref="F67:G67"/>
    <mergeCell ref="C67:D67"/>
    <mergeCell ref="C69:D69"/>
    <mergeCell ref="F69:G69"/>
    <mergeCell ref="C54:G54"/>
    <mergeCell ref="C41:G41"/>
    <mergeCell ref="C55:G55"/>
    <mergeCell ref="C46:G46"/>
    <mergeCell ref="C48:D48"/>
    <mergeCell ref="F48:G48"/>
    <mergeCell ref="C53:D53"/>
    <mergeCell ref="F53:G53"/>
    <mergeCell ref="C49:G49"/>
    <mergeCell ref="C50:G50"/>
    <mergeCell ref="C31:D31"/>
    <mergeCell ref="F31:G31"/>
    <mergeCell ref="C22:D22"/>
    <mergeCell ref="C6:G6"/>
    <mergeCell ref="C7:G7"/>
    <mergeCell ref="C27:G27"/>
    <mergeCell ref="C9:G9"/>
    <mergeCell ref="C24:G24"/>
    <mergeCell ref="C18:G18"/>
    <mergeCell ref="C23:G23"/>
    <mergeCell ref="C39:G39"/>
    <mergeCell ref="C43:G43"/>
    <mergeCell ref="C38:G38"/>
    <mergeCell ref="A1:G1"/>
    <mergeCell ref="A3:A4"/>
    <mergeCell ref="B3:B4"/>
    <mergeCell ref="C3:C4"/>
    <mergeCell ref="F3:F4"/>
    <mergeCell ref="G3:G4"/>
    <mergeCell ref="F22:G22"/>
  </mergeCells>
  <printOptions/>
  <pageMargins left="1.1811023622047245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5" r:id="rId1"/>
  <headerFooter alignWithMargins="0">
    <oddHeader>&amp;C&amp;8Przebudowa odcinka drogi powiatowej Nr 1857N Orłowo - Połom - Sajzy - Straduny od km 17+000 do km 20+426 ( odcinek Połom - Sajzy)</oddHeader>
    <oddFooter>&amp;C&amp;P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2013-01-30T12:24:57Z</cp:lastPrinted>
  <dcterms:created xsi:type="dcterms:W3CDTF">2007-09-26T12:12:19Z</dcterms:created>
  <dcterms:modified xsi:type="dcterms:W3CDTF">2013-01-31T07:34:50Z</dcterms:modified>
  <cp:category/>
  <cp:version/>
  <cp:contentType/>
  <cp:contentStatus/>
</cp:coreProperties>
</file>